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d Sanchez\Desktop\1ER. TIRMETRE 2026 - copia\"/>
    </mc:Choice>
  </mc:AlternateContent>
  <xr:revisionPtr revIDLastSave="0" documentId="13_ncr:1_{263B8A38-ACB6-4EB2-9834-47DD3567B0A9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EA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G24" i="1"/>
  <c r="G39" i="1"/>
  <c r="G38" i="1"/>
  <c r="G33" i="1"/>
  <c r="G32" i="1"/>
  <c r="G31" i="1"/>
  <c r="G26" i="1"/>
  <c r="G25" i="1"/>
  <c r="G23" i="1"/>
  <c r="G22" i="1"/>
  <c r="G21" i="1"/>
  <c r="G20" i="1"/>
  <c r="G13" i="1"/>
  <c r="G12" i="1"/>
  <c r="G11" i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<sst xmlns="http://schemas.openxmlformats.org/spreadsheetml/2006/main" count="55" uniqueCount="34">
  <si>
    <t>SISTEMA DE ASEO PUBLICO DE LEON GUANAJUATO
Estado Analítico de Ingresos
Del 01 de enero al 31 de Marzo de 2026
(Cifras en Pesos)</t>
  </si>
  <si>
    <t>Ingreso</t>
  </si>
  <si>
    <t>Diferencia</t>
  </si>
  <si>
    <t>Rubro de Ingresos / Fuente de Financiamiento</t>
  </si>
  <si>
    <t>Estimado</t>
  </si>
  <si>
    <t>Ampliaciones/ (Reducciones)</t>
  </si>
  <si>
    <t>Modificado</t>
  </si>
  <si>
    <t>Devengado</t>
  </si>
  <si>
    <t>Recaudado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</si>
  <si>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</si>
  <si>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</si>
  <si>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</si>
  <si>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</si>
  <si>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</si>
  <si>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</si>
  <si>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</si>
  <si>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</si>
  <si>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</si>
  <si>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</si>
  <si>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</si>
  <si>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</si>
  <si>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</si>
  <si>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Públicas del Estado</t>
  </si>
  <si>
    <t>1 Incluye intereses que generan las cuentas bancarias del Poder Ejecutivo de la Federación, de las Entidades Federativas, así como de los Municipios.</t>
  </si>
  <si>
    <t>2 Incluye donativos en efectivo del Poder Ejecutivo, entre otros aprovechamientos.</t>
  </si>
  <si>
    <t>3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</si>
  <si>
    <t>Secretario de Consejo</t>
  </si>
  <si>
    <t>Directora de Desarrollo Institucional y de Administración</t>
  </si>
  <si>
    <t>Mtro. Joaquín Elorza Tena</t>
  </si>
  <si>
    <t>Lic. María Fernanda Granados Saldaña</t>
  </si>
  <si>
    <t>Certifico que el Consejo Directivo en sesión de fecha 20 de ABRIL aprobó la información del Siap , que integrará la cuenta pública delprimer trimestre 2026.</t>
  </si>
  <si>
    <t>Productos 1</t>
  </si>
  <si>
    <t>Aprovechamientos 2</t>
  </si>
  <si>
    <t>Ingresos por Venta de Bienes, Prestación de Servicios y Otros Ingresos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</si>
</sst>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2"/>
      <color theme="1"/>
      <name val="Tahoma"/>
      <family val="2"/>
    </font>
    <font>
      <sz val="12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164" fontId="1" fillId="0" borderId="0"/>
    <xf numFmtId="165" fontId="1" fillId="0" borderId="0"/>
    <xf numFmtId="43" fontId="4" fillId="0" borderId="0"/>
    <xf numFmtId="43" fontId="2" fillId="0" borderId="0"/>
    <xf numFmtId="43" fontId="2" fillId="0" borderId="0"/>
    <xf numFmtId="43" fontId="4" fillId="0" borderId="0"/>
    <xf numFmtId="44" fontId="1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/>
    <xf numFmtId="43" fontId="3" fillId="0" borderId="0"/>
  </cellStyleXfs>
  <cellXfs count="55">
    <xf numFmtId="0" fontId="0" fillId="0" borderId="0" xfId="0"/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/>
    </xf>
    <xf numFmtId="0" fontId="8" fillId="2" borderId="11" xfId="8" applyFont="1" applyFill="1" applyBorder="1" applyAlignment="1">
      <alignment horizontal="center" vertical="center"/>
    </xf>
    <xf numFmtId="0" fontId="8" fillId="2" borderId="10" xfId="8" applyFont="1" applyFill="1" applyBorder="1" applyAlignment="1">
      <alignment horizontal="center" vertical="center" wrapText="1"/>
    </xf>
    <xf numFmtId="0" fontId="8" fillId="2" borderId="11" xfId="8" applyFont="1" applyFill="1" applyBorder="1" applyAlignment="1">
      <alignment horizontal="center" vertical="center" wrapText="1"/>
    </xf>
    <xf numFmtId="0" fontId="3" fillId="0" borderId="0" xfId="8" applyFont="1" applyAlignment="1" applyProtection="1">
      <alignment vertical="center"/>
      <protection locked="0"/>
    </xf>
    <xf numFmtId="0" fontId="6" fillId="0" borderId="0" xfId="8" applyFont="1" applyAlignment="1" applyProtection="1">
      <alignment vertical="center"/>
      <protection locked="0"/>
    </xf>
    <xf numFmtId="0" fontId="3" fillId="0" borderId="0" xfId="8" applyFont="1" applyAlignment="1" applyProtection="1">
      <alignment horizontal="center" vertical="center"/>
      <protection locked="0"/>
    </xf>
    <xf numFmtId="0" fontId="3" fillId="0" borderId="12" xfId="8" applyFont="1" applyBorder="1" applyAlignment="1" applyProtection="1">
      <alignment horizontal="left" vertical="center" wrapText="1" indent="1"/>
      <protection locked="0"/>
    </xf>
    <xf numFmtId="0" fontId="7" fillId="0" borderId="12" xfId="8" applyFont="1" applyBorder="1" applyAlignment="1" applyProtection="1">
      <alignment horizontal="left" vertical="center" wrapText="1" indent="1"/>
      <protection locked="0"/>
    </xf>
    <xf numFmtId="0" fontId="7" fillId="0" borderId="12" xfId="8" applyFont="1" applyBorder="1" applyAlignment="1">
      <alignment horizontal="left" vertical="center" wrapText="1" indent="1"/>
    </xf>
    <xf numFmtId="0" fontId="3" fillId="0" borderId="12" xfId="8" applyFont="1" applyBorder="1" applyAlignment="1" applyProtection="1">
      <alignment vertical="center"/>
      <protection locked="0"/>
    </xf>
    <xf numFmtId="0" fontId="8" fillId="0" borderId="13" xfId="8" applyFont="1" applyBorder="1" applyAlignment="1" applyProtection="1">
      <alignment horizontal="left" vertical="center" indent="3"/>
      <protection locked="0"/>
    </xf>
    <xf numFmtId="4" fontId="8" fillId="0" borderId="4" xfId="8" applyNumberFormat="1" applyFont="1" applyBorder="1" applyAlignment="1" applyProtection="1">
      <alignment vertical="center"/>
      <protection locked="0"/>
    </xf>
    <xf numFmtId="0" fontId="7" fillId="0" borderId="6" xfId="8" applyFont="1" applyBorder="1" applyAlignment="1" applyProtection="1">
      <alignment vertical="center"/>
      <protection locked="0"/>
    </xf>
    <xf numFmtId="4" fontId="7" fillId="0" borderId="6" xfId="8" applyNumberFormat="1" applyFont="1" applyBorder="1" applyAlignment="1" applyProtection="1">
      <alignment vertical="center"/>
      <protection locked="0"/>
    </xf>
    <xf numFmtId="4" fontId="7" fillId="0" borderId="1" xfId="8" applyNumberFormat="1" applyFont="1" applyBorder="1" applyAlignment="1" applyProtection="1">
      <alignment vertical="center"/>
      <protection locked="0"/>
    </xf>
    <xf numFmtId="4" fontId="8" fillId="0" borderId="3" xfId="8" applyNumberFormat="1" applyFont="1" applyBorder="1" applyAlignment="1" applyProtection="1">
      <alignment vertical="center"/>
      <protection locked="0"/>
    </xf>
    <xf numFmtId="0" fontId="8" fillId="0" borderId="12" xfId="8" applyFont="1" applyBorder="1" applyAlignment="1">
      <alignment horizontal="left" vertical="center"/>
    </xf>
    <xf numFmtId="0" fontId="8" fillId="0" borderId="12" xfId="8" applyFont="1" applyBorder="1" applyAlignment="1">
      <alignment horizontal="left" vertical="center" wrapText="1"/>
    </xf>
    <xf numFmtId="0" fontId="7" fillId="0" borderId="12" xfId="8" applyFont="1" applyBorder="1" applyAlignment="1">
      <alignment horizontal="left" vertical="center" wrapText="1"/>
    </xf>
    <xf numFmtId="0" fontId="8" fillId="0" borderId="12" xfId="8" applyFont="1" applyBorder="1" applyAlignment="1">
      <alignment vertical="center"/>
    </xf>
    <xf numFmtId="0" fontId="8" fillId="0" borderId="13" xfId="8" applyFont="1" applyBorder="1" applyAlignment="1">
      <alignment horizontal="center" vertical="center" wrapText="1"/>
    </xf>
    <xf numFmtId="4" fontId="8" fillId="0" borderId="5" xfId="8" applyNumberFormat="1" applyFont="1" applyBorder="1" applyAlignment="1" applyProtection="1">
      <alignment vertical="center"/>
      <protection locked="0"/>
    </xf>
    <xf numFmtId="0" fontId="0" fillId="0" borderId="0" xfId="8" applyFont="1" applyAlignment="1" applyProtection="1">
      <alignment vertical="center"/>
      <protection locked="0"/>
    </xf>
    <xf numFmtId="43" fontId="3" fillId="0" borderId="7" xfId="18" applyBorder="1" applyAlignment="1" applyProtection="1">
      <alignment vertical="top"/>
      <protection locked="0"/>
    </xf>
    <xf numFmtId="43" fontId="3" fillId="0" borderId="9" xfId="18" applyBorder="1" applyAlignment="1" applyProtection="1">
      <alignment vertical="top"/>
      <protection locked="0"/>
    </xf>
    <xf numFmtId="43" fontId="3" fillId="0" borderId="8" xfId="18" applyBorder="1" applyAlignment="1" applyProtection="1">
      <alignment vertical="top"/>
      <protection locked="0"/>
    </xf>
    <xf numFmtId="43" fontId="7" fillId="0" borderId="2" xfId="18" applyFont="1" applyBorder="1" applyAlignment="1" applyProtection="1">
      <alignment vertical="top"/>
      <protection locked="0"/>
    </xf>
    <xf numFmtId="43" fontId="7" fillId="0" borderId="4" xfId="18" applyFont="1" applyBorder="1" applyAlignment="1" applyProtection="1">
      <alignment vertical="top"/>
      <protection locked="0"/>
    </xf>
    <xf numFmtId="43" fontId="7" fillId="0" borderId="7" xfId="18" applyFont="1" applyBorder="1" applyAlignment="1" applyProtection="1">
      <alignment vertical="top"/>
      <protection locked="0"/>
    </xf>
    <xf numFmtId="43" fontId="8" fillId="0" borderId="7" xfId="18" applyFont="1" applyBorder="1" applyAlignment="1" applyProtection="1">
      <alignment vertical="top"/>
      <protection locked="0"/>
    </xf>
    <xf numFmtId="43" fontId="7" fillId="0" borderId="9" xfId="18" applyFont="1" applyBorder="1" applyAlignment="1" applyProtection="1">
      <alignment vertical="top"/>
      <protection locked="0"/>
    </xf>
    <xf numFmtId="43" fontId="8" fillId="0" borderId="9" xfId="18" applyFont="1" applyBorder="1" applyAlignment="1" applyProtection="1">
      <alignment vertical="top"/>
      <protection locked="0"/>
    </xf>
    <xf numFmtId="43" fontId="8" fillId="0" borderId="9" xfId="18" applyFont="1" applyBorder="1" applyAlignment="1" applyProtection="1">
      <alignment vertical="center"/>
      <protection locked="0"/>
    </xf>
    <xf numFmtId="0" fontId="7" fillId="0" borderId="0" xfId="9" applyFont="1" applyAlignment="1" applyProtection="1">
      <alignment vertical="top"/>
      <protection locked="0"/>
    </xf>
    <xf numFmtId="43" fontId="7" fillId="0" borderId="0" xfId="1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4" fontId="8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center" wrapText="1"/>
      <protection locked="0"/>
    </xf>
    <xf numFmtId="0" fontId="3" fillId="0" borderId="0" xfId="8" applyFont="1" applyAlignment="1" applyProtection="1">
      <alignment vertical="center"/>
      <protection locked="0"/>
    </xf>
    <xf numFmtId="0" fontId="6" fillId="2" borderId="10" xfId="8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0" fillId="0" borderId="1" xfId="0" applyBorder="1"/>
    <xf numFmtId="0" fontId="8" fillId="2" borderId="2" xfId="8" applyFont="1" applyFill="1" applyBorder="1" applyAlignment="1">
      <alignment horizontal="center" vertical="center" wrapText="1"/>
    </xf>
    <xf numFmtId="0" fontId="0" fillId="0" borderId="8" xfId="0" applyBorder="1"/>
    <xf numFmtId="0" fontId="8" fillId="2" borderId="2" xfId="8" applyFont="1" applyFill="1" applyBorder="1" applyAlignment="1" applyProtection="1">
      <alignment horizontal="center" vertical="center"/>
      <protection locked="0"/>
    </xf>
    <xf numFmtId="0" fontId="0" fillId="0" borderId="4" xfId="0" applyBorder="1"/>
    <xf numFmtId="0" fontId="0" fillId="0" borderId="5" xfId="0" applyBorder="1"/>
  </cellXfs>
  <cellStyles count="19">
    <cellStyle name="=C:\WINNT\SYSTEM32\COMMAND.COM" xfId="1" xr:uid="{00000000-0005-0000-0000-000001000000}"/>
    <cellStyle name="Euro" xfId="2" xr:uid="{00000000-0005-0000-0000-000002000000}"/>
    <cellStyle name="Millares" xfId="18" builtinId="3"/>
    <cellStyle name="Millares 2" xfId="3" xr:uid="{00000000-0005-0000-0000-000003000000}"/>
    <cellStyle name="Millares 2 2" xfId="4" xr:uid="{00000000-0005-0000-0000-000004000000}"/>
    <cellStyle name="Millares 2 3" xfId="5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9"/>
  <sheetViews>
    <sheetView showGridLines="0" tabSelected="1" topLeftCell="A14" zoomScaleNormal="100" workbookViewId="0">
      <selection activeCell="C35" sqref="C35:D36"/>
    </sheetView>
  </sheetViews>
  <sheetFormatPr baseColWidth="10" defaultColWidth="12" defaultRowHeight="11.25" x14ac:dyDescent="0.2"/>
  <cols>
    <col min="1" max="1" width="62.5" style="8" customWidth="1"/>
    <col min="2" max="2" width="17.83203125" style="8" customWidth="1"/>
    <col min="3" max="3" width="19.83203125" style="8" customWidth="1"/>
    <col min="4" max="5" width="17.83203125" style="8" customWidth="1"/>
    <col min="6" max="6" width="18.83203125" style="8" customWidth="1"/>
    <col min="7" max="7" width="17.83203125" style="8" customWidth="1"/>
    <col min="8" max="8" width="12" style="8" customWidth="1"/>
    <col min="9" max="16384" width="12" style="8"/>
  </cols>
  <sheetData>
    <row r="1" spans="1:7" ht="45" customHeight="1" x14ac:dyDescent="0.2">
      <c r="A1" s="47" t="s">
        <v>0</v>
      </c>
      <c r="B1" s="48"/>
      <c r="C1" s="48"/>
      <c r="D1" s="48"/>
      <c r="E1" s="48"/>
      <c r="F1" s="48"/>
      <c r="G1" s="49"/>
    </row>
    <row r="2" spans="1:7" s="9" customFormat="1" x14ac:dyDescent="0.2">
      <c r="A2" s="4"/>
      <c r="B2" s="52" t="s">
        <v>1</v>
      </c>
      <c r="C2" s="53"/>
      <c r="D2" s="53"/>
      <c r="E2" s="53"/>
      <c r="F2" s="54"/>
      <c r="G2" s="50" t="s">
        <v>2</v>
      </c>
    </row>
    <row r="3" spans="1:7" s="10" customFormat="1" ht="24.95" customHeight="1" x14ac:dyDescent="0.2">
      <c r="A3" s="5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3" t="s">
        <v>8</v>
      </c>
      <c r="G3" s="51"/>
    </row>
    <row r="4" spans="1:7" x14ac:dyDescent="0.2">
      <c r="A4" s="11" t="s">
        <v>9</v>
      </c>
      <c r="B4" s="28">
        <v>0</v>
      </c>
      <c r="C4" s="28">
        <v>0</v>
      </c>
      <c r="D4" s="28">
        <v>0</v>
      </c>
      <c r="E4" s="28">
        <v>0</v>
      </c>
      <c r="F4" s="28">
        <v>0</v>
      </c>
      <c r="G4" s="28">
        <f t="shared" ref="G4:G13" si="0">F4-B4</f>
        <v>0</v>
      </c>
    </row>
    <row r="5" spans="1:7" x14ac:dyDescent="0.2">
      <c r="A5" s="12" t="s">
        <v>10</v>
      </c>
      <c r="B5" s="29">
        <v>0</v>
      </c>
      <c r="C5" s="29">
        <v>0</v>
      </c>
      <c r="D5" s="29">
        <v>0</v>
      </c>
      <c r="E5" s="29">
        <v>0</v>
      </c>
      <c r="F5" s="29">
        <v>0</v>
      </c>
      <c r="G5" s="29">
        <f t="shared" si="0"/>
        <v>0</v>
      </c>
    </row>
    <row r="6" spans="1:7" x14ac:dyDescent="0.2">
      <c r="A6" s="11" t="s">
        <v>11</v>
      </c>
      <c r="B6" s="29">
        <v>0</v>
      </c>
      <c r="C6" s="29">
        <v>0</v>
      </c>
      <c r="D6" s="29">
        <v>0</v>
      </c>
      <c r="E6" s="29">
        <v>0</v>
      </c>
      <c r="F6" s="29">
        <v>0</v>
      </c>
      <c r="G6" s="29">
        <f t="shared" si="0"/>
        <v>0</v>
      </c>
    </row>
    <row r="7" spans="1:7" x14ac:dyDescent="0.2">
      <c r="A7" s="11" t="s">
        <v>12</v>
      </c>
      <c r="B7" s="29">
        <v>0</v>
      </c>
      <c r="C7" s="29">
        <v>0</v>
      </c>
      <c r="D7" s="29">
        <v>0</v>
      </c>
      <c r="E7" s="29">
        <v>0</v>
      </c>
      <c r="F7" s="29">
        <v>0</v>
      </c>
      <c r="G7" s="29">
        <f t="shared" si="0"/>
        <v>0</v>
      </c>
    </row>
    <row r="8" spans="1:7" x14ac:dyDescent="0.2">
      <c r="A8" s="13" t="s">
        <v>13</v>
      </c>
      <c r="B8" s="29">
        <v>0</v>
      </c>
      <c r="C8" s="29">
        <v>0</v>
      </c>
      <c r="D8" s="29">
        <v>0</v>
      </c>
      <c r="E8" s="29">
        <v>0</v>
      </c>
      <c r="F8" s="29">
        <v>0</v>
      </c>
      <c r="G8" s="29">
        <f t="shared" si="0"/>
        <v>0</v>
      </c>
    </row>
    <row r="9" spans="1:7" x14ac:dyDescent="0.2">
      <c r="A9" s="12" t="s">
        <v>14</v>
      </c>
      <c r="B9" s="29">
        <v>0</v>
      </c>
      <c r="C9" s="29">
        <v>0</v>
      </c>
      <c r="D9" s="29">
        <v>0</v>
      </c>
      <c r="E9" s="29">
        <v>0</v>
      </c>
      <c r="F9" s="29">
        <v>0</v>
      </c>
      <c r="G9" s="29">
        <f t="shared" si="0"/>
        <v>0</v>
      </c>
    </row>
    <row r="10" spans="1:7" x14ac:dyDescent="0.2">
      <c r="A10" s="11" t="s">
        <v>15</v>
      </c>
      <c r="B10" s="29">
        <v>41246792</v>
      </c>
      <c r="C10" s="29">
        <v>11334911.310000001</v>
      </c>
      <c r="D10" s="29">
        <v>52581703.310000002</v>
      </c>
      <c r="E10" s="29">
        <v>13076784.630000001</v>
      </c>
      <c r="F10" s="29">
        <v>13076784.630000001</v>
      </c>
      <c r="G10" s="29">
        <f t="shared" si="0"/>
        <v>-28170007.369999997</v>
      </c>
    </row>
    <row r="11" spans="1:7" ht="22.5" customHeight="1" x14ac:dyDescent="0.2">
      <c r="A11" s="11" t="s">
        <v>16</v>
      </c>
      <c r="B11" s="29">
        <v>0</v>
      </c>
      <c r="C11" s="29">
        <v>0</v>
      </c>
      <c r="D11" s="29">
        <v>0</v>
      </c>
      <c r="E11" s="29">
        <v>0</v>
      </c>
      <c r="F11" s="29">
        <v>0</v>
      </c>
      <c r="G11" s="29">
        <f t="shared" si="0"/>
        <v>0</v>
      </c>
    </row>
    <row r="12" spans="1:7" ht="22.5" customHeight="1" x14ac:dyDescent="0.2">
      <c r="A12" s="11" t="s">
        <v>17</v>
      </c>
      <c r="B12" s="29">
        <v>204789779.13</v>
      </c>
      <c r="C12" s="29">
        <v>2001217.23</v>
      </c>
      <c r="D12" s="29">
        <v>206790996.36000001</v>
      </c>
      <c r="E12" s="29">
        <v>38531017.090000004</v>
      </c>
      <c r="F12" s="29">
        <v>38531017.090000004</v>
      </c>
      <c r="G12" s="29">
        <f t="shared" si="0"/>
        <v>-166258762.03999999</v>
      </c>
    </row>
    <row r="13" spans="1:7" x14ac:dyDescent="0.2">
      <c r="A13" s="11" t="s">
        <v>18</v>
      </c>
      <c r="B13" s="29">
        <v>0</v>
      </c>
      <c r="C13" s="29">
        <v>20212892.809999999</v>
      </c>
      <c r="D13" s="29">
        <v>20212892.809999999</v>
      </c>
      <c r="E13" s="29">
        <v>0</v>
      </c>
      <c r="F13" s="29">
        <v>0</v>
      </c>
      <c r="G13" s="29">
        <f t="shared" si="0"/>
        <v>0</v>
      </c>
    </row>
    <row r="14" spans="1:7" x14ac:dyDescent="0.2">
      <c r="A14" s="14"/>
      <c r="B14" s="30"/>
      <c r="C14" s="30"/>
      <c r="D14" s="30"/>
      <c r="E14" s="30"/>
      <c r="F14" s="30"/>
      <c r="G14" s="30"/>
    </row>
    <row r="15" spans="1:7" x14ac:dyDescent="0.2">
      <c r="A15" s="15" t="s">
        <v>19</v>
      </c>
      <c r="B15" s="31">
        <v>246036571.13</v>
      </c>
      <c r="C15" s="31">
        <v>33549021.350000001</v>
      </c>
      <c r="D15" s="31">
        <v>279585592.48000002</v>
      </c>
      <c r="E15" s="31">
        <v>51607801.720000014</v>
      </c>
      <c r="F15" s="32">
        <v>51607801.719999991</v>
      </c>
      <c r="G15" s="31">
        <f>+F15-B15</f>
        <v>-194428769.41</v>
      </c>
    </row>
    <row r="16" spans="1:7" x14ac:dyDescent="0.2">
      <c r="A16" s="17"/>
      <c r="B16" s="18"/>
      <c r="C16" s="18"/>
      <c r="D16" s="19"/>
      <c r="E16" s="20" t="s">
        <v>20</v>
      </c>
      <c r="F16" s="16"/>
      <c r="G16" s="43">
        <v>0</v>
      </c>
    </row>
    <row r="17" spans="1:7" ht="10.5" customHeight="1" x14ac:dyDescent="0.2">
      <c r="A17" s="6"/>
      <c r="B17" s="52" t="s">
        <v>1</v>
      </c>
      <c r="C17" s="53"/>
      <c r="D17" s="53"/>
      <c r="E17" s="53"/>
      <c r="F17" s="54"/>
      <c r="G17" s="50" t="s">
        <v>2</v>
      </c>
    </row>
    <row r="18" spans="1:7" ht="22.5" customHeight="1" x14ac:dyDescent="0.2">
      <c r="A18" s="7" t="s">
        <v>3</v>
      </c>
      <c r="B18" s="1" t="s">
        <v>4</v>
      </c>
      <c r="C18" s="2" t="s">
        <v>5</v>
      </c>
      <c r="D18" s="2" t="s">
        <v>6</v>
      </c>
      <c r="E18" s="2" t="s">
        <v>7</v>
      </c>
      <c r="F18" s="3" t="s">
        <v>8</v>
      </c>
      <c r="G18" s="51"/>
    </row>
    <row r="19" spans="1:7" x14ac:dyDescent="0.2">
      <c r="A19" s="21" t="s">
        <v>21</v>
      </c>
      <c r="B19" s="34"/>
      <c r="C19" s="34"/>
      <c r="D19" s="34"/>
      <c r="E19" s="34"/>
      <c r="F19" s="34"/>
      <c r="G19" s="34"/>
    </row>
    <row r="20" spans="1:7" x14ac:dyDescent="0.2">
      <c r="A20" s="13" t="s">
        <v>9</v>
      </c>
      <c r="B20" s="35">
        <v>0</v>
      </c>
      <c r="C20" s="35">
        <v>0</v>
      </c>
      <c r="D20" s="35">
        <v>0</v>
      </c>
      <c r="E20" s="35">
        <v>0</v>
      </c>
      <c r="F20" s="35">
        <v>0</v>
      </c>
      <c r="G20" s="35">
        <f t="shared" ref="G20:G26" si="1">F20-B20</f>
        <v>0</v>
      </c>
    </row>
    <row r="21" spans="1:7" x14ac:dyDescent="0.2">
      <c r="A21" s="13" t="s">
        <v>10</v>
      </c>
      <c r="B21" s="35">
        <v>0</v>
      </c>
      <c r="C21" s="35">
        <v>0</v>
      </c>
      <c r="D21" s="35">
        <v>0</v>
      </c>
      <c r="E21" s="35">
        <v>0</v>
      </c>
      <c r="F21" s="35">
        <v>0</v>
      </c>
      <c r="G21" s="35">
        <f t="shared" si="1"/>
        <v>0</v>
      </c>
    </row>
    <row r="22" spans="1:7" x14ac:dyDescent="0.2">
      <c r="A22" s="13" t="s">
        <v>11</v>
      </c>
      <c r="B22" s="35">
        <v>0</v>
      </c>
      <c r="C22" s="35">
        <v>0</v>
      </c>
      <c r="D22" s="35">
        <v>0</v>
      </c>
      <c r="E22" s="35">
        <v>0</v>
      </c>
      <c r="F22" s="35">
        <v>0</v>
      </c>
      <c r="G22" s="35">
        <f t="shared" si="1"/>
        <v>0</v>
      </c>
    </row>
    <row r="23" spans="1:7" x14ac:dyDescent="0.2">
      <c r="A23" s="13" t="s">
        <v>12</v>
      </c>
      <c r="B23" s="35">
        <v>0</v>
      </c>
      <c r="C23" s="35">
        <v>0</v>
      </c>
      <c r="D23" s="35">
        <v>0</v>
      </c>
      <c r="E23" s="35">
        <v>0</v>
      </c>
      <c r="F23" s="35">
        <v>0</v>
      </c>
      <c r="G23" s="35">
        <f t="shared" si="1"/>
        <v>0</v>
      </c>
    </row>
    <row r="24" spans="1:7" x14ac:dyDescent="0.2">
      <c r="A24" s="13" t="s">
        <v>31</v>
      </c>
      <c r="B24" s="35">
        <v>0</v>
      </c>
      <c r="C24" s="35">
        <v>0</v>
      </c>
      <c r="D24" s="35">
        <v>0</v>
      </c>
      <c r="E24" s="35">
        <v>0</v>
      </c>
      <c r="F24" s="35">
        <v>0</v>
      </c>
      <c r="G24" s="35">
        <f t="shared" si="1"/>
        <v>0</v>
      </c>
    </row>
    <row r="25" spans="1:7" x14ac:dyDescent="0.2">
      <c r="A25" s="13" t="s">
        <v>32</v>
      </c>
      <c r="B25" s="35">
        <v>0</v>
      </c>
      <c r="C25" s="35">
        <v>0</v>
      </c>
      <c r="D25" s="35">
        <v>0</v>
      </c>
      <c r="E25" s="35">
        <v>0</v>
      </c>
      <c r="F25" s="35">
        <v>0</v>
      </c>
      <c r="G25" s="35">
        <f t="shared" si="1"/>
        <v>0</v>
      </c>
    </row>
    <row r="26" spans="1:7" ht="22.5" customHeight="1" x14ac:dyDescent="0.2">
      <c r="A26" s="13" t="s">
        <v>16</v>
      </c>
      <c r="B26" s="35">
        <v>0</v>
      </c>
      <c r="C26" s="35">
        <v>0</v>
      </c>
      <c r="D26" s="35">
        <v>0</v>
      </c>
      <c r="E26" s="35">
        <v>0</v>
      </c>
      <c r="F26" s="35">
        <v>0</v>
      </c>
      <c r="G26" s="35">
        <f t="shared" si="1"/>
        <v>0</v>
      </c>
    </row>
    <row r="27" spans="1:7" ht="22.5" customHeight="1" x14ac:dyDescent="0.2">
      <c r="A27" s="13" t="s">
        <v>17</v>
      </c>
      <c r="B27" s="35">
        <v>0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</row>
    <row r="28" spans="1:7" x14ac:dyDescent="0.2">
      <c r="A28" s="13"/>
      <c r="B28" s="35"/>
      <c r="C28" s="35"/>
      <c r="D28" s="35"/>
      <c r="E28" s="35"/>
      <c r="F28" s="35"/>
      <c r="G28" s="35"/>
    </row>
    <row r="29" spans="1:7" ht="33.75" customHeight="1" x14ac:dyDescent="0.2">
      <c r="A29" s="22" t="s">
        <v>22</v>
      </c>
      <c r="B29" s="36"/>
      <c r="C29" s="36"/>
      <c r="D29" s="36"/>
      <c r="E29" s="36"/>
      <c r="F29" s="36"/>
      <c r="G29" s="36"/>
    </row>
    <row r="30" spans="1:7" x14ac:dyDescent="0.2">
      <c r="A30" s="13" t="s">
        <v>10</v>
      </c>
      <c r="B30" s="35">
        <v>0</v>
      </c>
      <c r="C30" s="35">
        <v>0</v>
      </c>
      <c r="D30" s="35">
        <v>0</v>
      </c>
      <c r="E30" s="35">
        <v>0</v>
      </c>
      <c r="F30" s="35">
        <v>0</v>
      </c>
      <c r="G30" s="35">
        <v>0</v>
      </c>
    </row>
    <row r="31" spans="1:7" x14ac:dyDescent="0.2">
      <c r="A31" s="13" t="s">
        <v>13</v>
      </c>
      <c r="B31" s="35">
        <v>0</v>
      </c>
      <c r="C31" s="35">
        <v>0</v>
      </c>
      <c r="D31" s="35">
        <v>0</v>
      </c>
      <c r="E31" s="35">
        <v>0</v>
      </c>
      <c r="F31" s="35">
        <v>0</v>
      </c>
      <c r="G31" s="35">
        <f>F31-B31</f>
        <v>0</v>
      </c>
    </row>
    <row r="32" spans="1:7" ht="22.5" customHeight="1" x14ac:dyDescent="0.2">
      <c r="A32" s="13" t="s">
        <v>33</v>
      </c>
      <c r="B32" s="35">
        <v>41246792</v>
      </c>
      <c r="C32" s="35">
        <v>11334911.310000001</v>
      </c>
      <c r="D32" s="35">
        <v>52581703.310000002</v>
      </c>
      <c r="E32" s="35">
        <v>13076784.630000001</v>
      </c>
      <c r="F32" s="35">
        <v>13076784.630000001</v>
      </c>
      <c r="G32" s="35">
        <f>F32-B32</f>
        <v>-28170007.369999997</v>
      </c>
    </row>
    <row r="33" spans="1:9" ht="22.5" customHeight="1" x14ac:dyDescent="0.2">
      <c r="A33" s="13" t="s">
        <v>17</v>
      </c>
      <c r="B33" s="35">
        <v>204789779.13</v>
      </c>
      <c r="C33" s="35">
        <v>2001217.23</v>
      </c>
      <c r="D33" s="35">
        <v>206790996.36000001</v>
      </c>
      <c r="E33" s="35">
        <v>38531017.090000004</v>
      </c>
      <c r="F33" s="35">
        <v>38531017.090000004</v>
      </c>
      <c r="G33" s="35">
        <f>F33-B33</f>
        <v>-166258762.03999999</v>
      </c>
    </row>
    <row r="34" spans="1:9" x14ac:dyDescent="0.2">
      <c r="A34" s="23"/>
      <c r="B34" s="35"/>
      <c r="C34" s="35"/>
      <c r="D34" s="35"/>
      <c r="E34" s="35"/>
      <c r="F34" s="35"/>
      <c r="G34" s="35"/>
    </row>
    <row r="35" spans="1:9" x14ac:dyDescent="0.2">
      <c r="A35" s="24" t="s">
        <v>18</v>
      </c>
      <c r="B35" s="36">
        <v>0</v>
      </c>
      <c r="C35" s="29">
        <v>20212892.809999999</v>
      </c>
      <c r="D35" s="29">
        <v>20212892.809999999</v>
      </c>
      <c r="E35" s="36">
        <v>0</v>
      </c>
      <c r="F35" s="36">
        <v>0</v>
      </c>
      <c r="G35" s="36">
        <v>0</v>
      </c>
    </row>
    <row r="36" spans="1:9" x14ac:dyDescent="0.2">
      <c r="A36" s="13" t="s">
        <v>18</v>
      </c>
      <c r="B36" s="36">
        <v>0</v>
      </c>
      <c r="C36" s="29">
        <v>20212892.809999999</v>
      </c>
      <c r="D36" s="29">
        <v>20212892.809999999</v>
      </c>
      <c r="E36" s="36">
        <v>0</v>
      </c>
      <c r="F36" s="36">
        <v>0</v>
      </c>
      <c r="G36" s="36">
        <v>0</v>
      </c>
    </row>
    <row r="37" spans="1:9" x14ac:dyDescent="0.2">
      <c r="A37" s="13"/>
      <c r="B37" s="37"/>
      <c r="C37" s="37"/>
      <c r="D37" s="37"/>
      <c r="E37" s="37"/>
      <c r="F37" s="37"/>
      <c r="G37" s="37"/>
    </row>
    <row r="38" spans="1:9" x14ac:dyDescent="0.2">
      <c r="A38" s="25" t="s">
        <v>19</v>
      </c>
      <c r="B38" s="31">
        <v>246036571.13</v>
      </c>
      <c r="C38" s="31">
        <v>33549021.350000001</v>
      </c>
      <c r="D38" s="31">
        <v>279585592.48000002</v>
      </c>
      <c r="E38" s="31">
        <v>51607801.720000014</v>
      </c>
      <c r="F38" s="31">
        <v>51607801.719999991</v>
      </c>
      <c r="G38" s="33">
        <f>F38-B38</f>
        <v>-194428769.41</v>
      </c>
    </row>
    <row r="39" spans="1:9" x14ac:dyDescent="0.2">
      <c r="A39" s="17"/>
      <c r="B39" s="18"/>
      <c r="C39" s="18"/>
      <c r="D39" s="18"/>
      <c r="E39" s="20" t="s">
        <v>20</v>
      </c>
      <c r="F39" s="26"/>
      <c r="G39" s="44">
        <f xml:space="preserve"> IF(G38&gt;0,G38,0)</f>
        <v>0</v>
      </c>
    </row>
    <row r="41" spans="1:9" x14ac:dyDescent="0.2">
      <c r="A41" s="27" t="s">
        <v>23</v>
      </c>
    </row>
    <row r="42" spans="1:9" x14ac:dyDescent="0.2">
      <c r="A42" s="27" t="s">
        <v>24</v>
      </c>
    </row>
    <row r="43" spans="1:9" ht="27" customHeight="1" x14ac:dyDescent="0.2">
      <c r="A43" s="45" t="s">
        <v>25</v>
      </c>
      <c r="B43" s="46"/>
      <c r="C43" s="46"/>
      <c r="D43" s="46"/>
      <c r="E43" s="46"/>
      <c r="F43" s="46"/>
      <c r="G43" s="46"/>
    </row>
    <row r="44" spans="1:9" x14ac:dyDescent="0.2">
      <c r="A44" s="38" t="s">
        <v>26</v>
      </c>
      <c r="B44" s="39" t="s">
        <v>27</v>
      </c>
      <c r="C44" s="39"/>
      <c r="D44" s="40"/>
      <c r="E44" s="40"/>
      <c r="F44" s="40"/>
      <c r="G44" s="40"/>
      <c r="H44" s="40"/>
      <c r="I44" s="40"/>
    </row>
    <row r="45" spans="1:9" x14ac:dyDescent="0.2">
      <c r="A45" s="38"/>
      <c r="B45" s="39"/>
      <c r="C45" s="39"/>
      <c r="D45" s="40"/>
      <c r="E45" s="40"/>
      <c r="F45" s="40"/>
      <c r="G45" s="40"/>
      <c r="H45" s="40"/>
      <c r="I45" s="40"/>
    </row>
    <row r="46" spans="1:9" x14ac:dyDescent="0.2">
      <c r="A46" s="38" t="s">
        <v>28</v>
      </c>
      <c r="B46" s="39" t="s">
        <v>29</v>
      </c>
      <c r="C46" s="39"/>
      <c r="D46" s="40"/>
      <c r="E46" s="40"/>
      <c r="F46" s="40"/>
      <c r="G46" s="40"/>
      <c r="H46" s="40"/>
      <c r="I46" s="40"/>
    </row>
    <row r="47" spans="1:9" x14ac:dyDescent="0.2">
      <c r="A47" s="38"/>
      <c r="B47" s="38"/>
      <c r="C47" s="40"/>
      <c r="D47" s="40"/>
      <c r="E47" s="40"/>
      <c r="F47" s="40"/>
      <c r="G47" s="40"/>
      <c r="H47" s="40"/>
      <c r="I47" s="40"/>
    </row>
    <row r="48" spans="1:9" ht="15" x14ac:dyDescent="0.2">
      <c r="A48" s="41" t="s">
        <v>30</v>
      </c>
      <c r="B48" s="40"/>
      <c r="C48" s="40"/>
      <c r="D48" s="40"/>
      <c r="E48" s="40"/>
      <c r="F48" s="40"/>
      <c r="G48" s="40"/>
      <c r="H48" s="40"/>
      <c r="I48" s="40"/>
    </row>
    <row r="49" spans="1:9" ht="15.75" x14ac:dyDescent="0.2">
      <c r="A49" s="42"/>
      <c r="B49" s="40"/>
      <c r="C49" s="40"/>
      <c r="D49" s="40"/>
      <c r="E49" s="40"/>
      <c r="F49" s="40"/>
      <c r="G49" s="40"/>
      <c r="H49" s="40"/>
      <c r="I49" s="40"/>
    </row>
  </sheetData>
  <mergeCells count="6">
    <mergeCell ref="A43:G43"/>
    <mergeCell ref="A1:G1"/>
    <mergeCell ref="G2:G3"/>
    <mergeCell ref="G17:G18"/>
    <mergeCell ref="B2:F2"/>
    <mergeCell ref="B17:F17"/>
  </mergeCells>
  <printOptions horizontalCentered="1"/>
  <pageMargins left="0.70866141732283472" right="0.70866141732283472" top="0.74803149606299213" bottom="0.74803149606299213" header="0.31496062992125978" footer="0.31496062992125978"/>
  <pageSetup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David Sanchez</cp:lastModifiedBy>
  <cp:lastPrinted>2026-04-17T23:57:41Z</cp:lastPrinted>
  <dcterms:created xsi:type="dcterms:W3CDTF">2012-12-11T20:48:19Z</dcterms:created>
  <dcterms:modified xsi:type="dcterms:W3CDTF">2026-04-22T19:55:46Z</dcterms:modified>
</cp:coreProperties>
</file>