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Formatos\CORRECTOS\"/>
    </mc:Choice>
  </mc:AlternateContent>
  <xr:revisionPtr revIDLastSave="0" documentId="13_ncr:1_{E001A1AB-A622-4448-B740-96601B41B2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B29" i="1"/>
  <c r="G16" i="1"/>
  <c r="E38" i="1"/>
  <c r="E15" i="1"/>
  <c r="F38" i="1"/>
  <c r="F15" i="1"/>
  <c r="G15" i="1" s="1"/>
  <c r="G38" i="1"/>
  <c r="G33" i="1"/>
  <c r="G32" i="1"/>
  <c r="G31" i="1"/>
  <c r="G26" i="1"/>
  <c r="G25" i="1"/>
  <c r="G23" i="1"/>
  <c r="G22" i="1"/>
  <c r="G21" i="1"/>
  <c r="G20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<sst xmlns="http://schemas.openxmlformats.org/spreadsheetml/2006/main" count="54" uniqueCount="33">
  <si>
    <t>SISTEMA INTEGRAL DE ASEO PUBLICO DE LEON GUANAJUATO
Estado Analítico de Ingresos
Del Del 01/01/2025 al al 30/06/2025
(Cifras en Pesos)</t>
  </si>
  <si>
    <t>Ingreso</t>
  </si>
  <si>
    <t>Diferencia</t>
  </si>
  <si>
    <t>Rubro de Ingresos / Fuente de Financiamiento</t>
  </si>
  <si>
    <t>Estimado</t>
  </si>
  <si>
    <t>Ampliaciones/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</si>
  <si>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</si>
  <si>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</si>
  <si>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</si>
  <si>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</si>
  <si>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</si>
  <si>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</si>
  <si>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</si>
  <si>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</si>
  <si>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</si>
  <si>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</si>
  <si>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</si>
  <si>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</si>
  <si>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</si>
  <si>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</si>
  <si>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</si>
  <si>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Ingresos del Poder Ejecutivo Federal o Estatal y de los Municipios</t>
  </si>
  <si>
    <t>Productos1</t>
  </si>
  <si>
    <t>Aprovechamientos2</t>
  </si>
  <si>
    <t>Ingresos de los Entes Públicos de los Poderes Legislativo y Judicial, de los Órganos Autónomos y del Sector Paraestatal o Paramunicipal, así como de las Empresas Productivas del Estado</t>
  </si>
  <si>
    <t>Ingresos por Venta de Bienes, Prestación de Servicios y Otros Ingresos3</t>
  </si>
  <si>
    <t>1 Incluye intereses que generan las cuentas bancarias del Poder Ejecutivo de la Federación, de las Entidades Federativas, así como de los Municipios.</t>
  </si>
  <si>
    <t>2 Incluye donativos en efectivo del Poder Ejecutivo, entre otros aprovechamientos.</t>
  </si>
  <si>
    <t>3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</si>
  <si>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Director General</t>
  </si>
  <si>
    <t>Director de Desarrollo Institucional y Admón</t>
  </si>
  <si>
    <t>Lic. Fernando Trujillo Jiménez</t>
  </si>
  <si>
    <t>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</si>
</sst>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/>
    <xf numFmtId="165" fontId="1" fillId="0" borderId="0"/>
    <xf numFmtId="43" fontId="4" fillId="0" borderId="0"/>
    <xf numFmtId="43" fontId="2" fillId="0" borderId="0"/>
    <xf numFmtId="43" fontId="2" fillId="0" borderId="0"/>
    <xf numFmtId="43" fontId="4" fillId="0" borderId="0"/>
    <xf numFmtId="44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4" fontId="7" fillId="0" borderId="3" xfId="8" applyNumberFormat="1" applyFont="1" applyBorder="1" applyAlignment="1" applyProtection="1">
      <alignment vertical="top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0" fontId="6" fillId="2" borderId="8" xfId="8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Border="1"/>
    <xf numFmtId="0" fontId="8" fillId="2" borderId="3" xfId="8" applyFont="1" applyFill="1" applyBorder="1" applyAlignment="1">
      <alignment horizontal="center" vertical="center" wrapText="1"/>
    </xf>
    <xf numFmtId="0" fontId="0" fillId="0" borderId="9" xfId="0" applyBorder="1"/>
    <xf numFmtId="0" fontId="8" fillId="2" borderId="3" xfId="8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Protection="1">
      <protection locked="0"/>
    </xf>
  </cellXfs>
  <cellStyles count="18">
    <cellStyle name="=C:\WINNT\SYSTEM32\COMMAND.COM" xfId="1" xr:uid="{00000000-0005-0000-0000-000001000000}"/>
    <cellStyle name="Euro" xfId="2" xr:uid="{00000000-0005-0000-0000-000002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zoomScaleNormal="100" workbookViewId="0">
      <selection activeCell="H48" sqref="A1:H4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" style="2" customWidth="1"/>
    <col min="9" max="16384" width="12" style="2"/>
  </cols>
  <sheetData>
    <row r="1" spans="1:7" ht="45" customHeight="1" x14ac:dyDescent="0.2">
      <c r="A1" s="37" t="s">
        <v>0</v>
      </c>
      <c r="B1" s="38"/>
      <c r="C1" s="38"/>
      <c r="D1" s="38"/>
      <c r="E1" s="38"/>
      <c r="F1" s="38"/>
      <c r="G1" s="39"/>
    </row>
    <row r="2" spans="1:7" s="3" customFormat="1" x14ac:dyDescent="0.2">
      <c r="A2" s="26"/>
      <c r="B2" s="42" t="s">
        <v>1</v>
      </c>
      <c r="C2" s="43"/>
      <c r="D2" s="43"/>
      <c r="E2" s="43"/>
      <c r="F2" s="44"/>
      <c r="G2" s="40" t="s">
        <v>2</v>
      </c>
    </row>
    <row r="3" spans="1:7" s="1" customFormat="1" ht="24.95" customHeight="1" x14ac:dyDescent="0.2">
      <c r="A3" s="3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41"/>
    </row>
    <row r="4" spans="1:7" x14ac:dyDescent="0.2">
      <c r="A4" s="27" t="s">
        <v>9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f t="shared" ref="G4:G13" si="0">F4-B4</f>
        <v>0</v>
      </c>
    </row>
    <row r="5" spans="1:7" x14ac:dyDescent="0.2">
      <c r="A5" s="28" t="s">
        <v>10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f t="shared" si="0"/>
        <v>0</v>
      </c>
    </row>
    <row r="6" spans="1:7" x14ac:dyDescent="0.2">
      <c r="A6" s="27" t="s">
        <v>11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f t="shared" si="0"/>
        <v>0</v>
      </c>
    </row>
    <row r="7" spans="1:7" x14ac:dyDescent="0.2">
      <c r="A7" s="27" t="s">
        <v>12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f t="shared" si="0"/>
        <v>0</v>
      </c>
    </row>
    <row r="8" spans="1:7" x14ac:dyDescent="0.2">
      <c r="A8" s="29" t="s">
        <v>13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f t="shared" si="0"/>
        <v>0</v>
      </c>
    </row>
    <row r="9" spans="1:7" x14ac:dyDescent="0.2">
      <c r="A9" s="28" t="s">
        <v>14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f t="shared" si="0"/>
        <v>0</v>
      </c>
    </row>
    <row r="10" spans="1:7" ht="22.5" customHeight="1" x14ac:dyDescent="0.2">
      <c r="A10" s="27" t="s">
        <v>15</v>
      </c>
      <c r="B10" s="12">
        <v>38149693</v>
      </c>
      <c r="C10" s="12">
        <v>19840062.829999998</v>
      </c>
      <c r="D10" s="12">
        <v>57989755.829999998</v>
      </c>
      <c r="E10" s="12">
        <v>21149223.559999999</v>
      </c>
      <c r="F10" s="12">
        <v>21149223.559999999</v>
      </c>
      <c r="G10" s="12">
        <f t="shared" si="0"/>
        <v>-17000469.440000001</v>
      </c>
    </row>
    <row r="11" spans="1:7" ht="22.5" customHeight="1" x14ac:dyDescent="0.2">
      <c r="A11" s="27" t="s">
        <v>16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f t="shared" si="0"/>
        <v>0</v>
      </c>
    </row>
    <row r="12" spans="1:7" ht="22.5" customHeight="1" x14ac:dyDescent="0.2">
      <c r="A12" s="27" t="s">
        <v>17</v>
      </c>
      <c r="B12" s="12">
        <v>193300601.16999999</v>
      </c>
      <c r="C12" s="12">
        <v>3466797.8</v>
      </c>
      <c r="D12" s="12">
        <v>196767398.97</v>
      </c>
      <c r="E12" s="12">
        <v>95460138.540000007</v>
      </c>
      <c r="F12" s="12">
        <v>80047731.960000023</v>
      </c>
      <c r="G12" s="12">
        <f t="shared" si="0"/>
        <v>-113252869.20999996</v>
      </c>
    </row>
    <row r="13" spans="1:7" x14ac:dyDescent="0.2">
      <c r="A13" s="27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f t="shared" si="0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19</v>
      </c>
      <c r="B15" s="34">
        <v>231450294.16999999</v>
      </c>
      <c r="C15" s="34">
        <v>23306860.629999999</v>
      </c>
      <c r="D15" s="34">
        <v>254757154.80000001</v>
      </c>
      <c r="E15" s="34">
        <f>E10+E12</f>
        <v>116609362.10000001</v>
      </c>
      <c r="F15" s="35">
        <f>F10+F12</f>
        <v>101196955.52000003</v>
      </c>
      <c r="G15" s="36">
        <f>F15-B15</f>
        <v>-130253338.64999996</v>
      </c>
    </row>
    <row r="16" spans="1:7" x14ac:dyDescent="0.2">
      <c r="A16" s="16"/>
      <c r="B16" s="17"/>
      <c r="C16" s="17"/>
      <c r="D16" s="20"/>
      <c r="E16" s="18" t="s">
        <v>20</v>
      </c>
      <c r="F16" s="21"/>
      <c r="G16" s="32">
        <f>G15</f>
        <v>-130253338.64999996</v>
      </c>
    </row>
    <row r="17" spans="1:7" ht="10.5" customHeight="1" x14ac:dyDescent="0.2">
      <c r="A17" s="25"/>
      <c r="B17" s="42" t="s">
        <v>1</v>
      </c>
      <c r="C17" s="43"/>
      <c r="D17" s="43"/>
      <c r="E17" s="43"/>
      <c r="F17" s="44"/>
      <c r="G17" s="40" t="s">
        <v>2</v>
      </c>
    </row>
    <row r="18" spans="1:7" ht="22.5" customHeight="1" x14ac:dyDescent="0.2">
      <c r="A18" s="31" t="s">
        <v>3</v>
      </c>
      <c r="B18" s="4" t="s">
        <v>4</v>
      </c>
      <c r="C18" s="5" t="s">
        <v>5</v>
      </c>
      <c r="D18" s="5" t="s">
        <v>6</v>
      </c>
      <c r="E18" s="5" t="s">
        <v>7</v>
      </c>
      <c r="F18" s="6" t="s">
        <v>8</v>
      </c>
      <c r="G18" s="41"/>
    </row>
    <row r="19" spans="1:7" x14ac:dyDescent="0.2">
      <c r="A19" s="23" t="s">
        <v>21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">
      <c r="A20" s="29" t="s">
        <v>9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>F20-B20</f>
        <v>0</v>
      </c>
    </row>
    <row r="21" spans="1:7" x14ac:dyDescent="0.2">
      <c r="A21" s="29" t="s">
        <v>10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>F21-B21</f>
        <v>0</v>
      </c>
    </row>
    <row r="22" spans="1:7" x14ac:dyDescent="0.2">
      <c r="A22" s="29" t="s">
        <v>11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>F22-B22</f>
        <v>0</v>
      </c>
    </row>
    <row r="23" spans="1:7" x14ac:dyDescent="0.2">
      <c r="A23" s="29" t="s">
        <v>12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>F23-B23</f>
        <v>0</v>
      </c>
    </row>
    <row r="24" spans="1:7" x14ac:dyDescent="0.2">
      <c r="A24" s="29" t="s">
        <v>22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">
      <c r="A25" s="29" t="s">
        <v>23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>F25-B25</f>
        <v>0</v>
      </c>
    </row>
    <row r="26" spans="1:7" ht="22.5" customHeight="1" x14ac:dyDescent="0.2">
      <c r="A26" s="29" t="s">
        <v>16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>F26-B26</f>
        <v>0</v>
      </c>
    </row>
    <row r="27" spans="1:7" ht="22.5" customHeight="1" x14ac:dyDescent="0.2">
      <c r="A27" s="29" t="s">
        <v>17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customHeight="1" x14ac:dyDescent="0.2">
      <c r="A29" s="30" t="s">
        <v>24</v>
      </c>
      <c r="B29" s="15">
        <f>SUM(B30:B33)</f>
        <v>231450294.16999999</v>
      </c>
      <c r="C29" s="15">
        <f t="shared" ref="C29:G29" si="1">SUM(C30:C33)</f>
        <v>23306860.629999999</v>
      </c>
      <c r="D29" s="15">
        <f t="shared" si="1"/>
        <v>254757154.80000001</v>
      </c>
      <c r="E29" s="15">
        <f t="shared" si="1"/>
        <v>116609362.10000001</v>
      </c>
      <c r="F29" s="15">
        <f t="shared" si="1"/>
        <v>101196955.52000003</v>
      </c>
      <c r="G29" s="15">
        <f t="shared" si="1"/>
        <v>-130253338.64999996</v>
      </c>
    </row>
    <row r="30" spans="1:7" x14ac:dyDescent="0.2">
      <c r="A30" s="29" t="s">
        <v>10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">
      <c r="A31" s="29" t="s">
        <v>13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>F31-B31</f>
        <v>0</v>
      </c>
    </row>
    <row r="32" spans="1:7" ht="22.5" customHeight="1" x14ac:dyDescent="0.2">
      <c r="A32" s="29" t="s">
        <v>25</v>
      </c>
      <c r="B32" s="14">
        <v>38149693</v>
      </c>
      <c r="C32" s="14">
        <v>19840062.829999998</v>
      </c>
      <c r="D32" s="14">
        <v>57989755.829999998</v>
      </c>
      <c r="E32" s="14">
        <v>21149223.559999999</v>
      </c>
      <c r="F32" s="14">
        <v>21149223.559999999</v>
      </c>
      <c r="G32" s="14">
        <f>F32-B32</f>
        <v>-17000469.440000001</v>
      </c>
    </row>
    <row r="33" spans="1:7" ht="22.5" customHeight="1" x14ac:dyDescent="0.2">
      <c r="A33" s="29" t="s">
        <v>17</v>
      </c>
      <c r="B33" s="14">
        <v>193300601.16999999</v>
      </c>
      <c r="C33" s="14">
        <v>3466797.8</v>
      </c>
      <c r="D33" s="14">
        <v>196767398.97</v>
      </c>
      <c r="E33" s="14">
        <v>95460138.540000007</v>
      </c>
      <c r="F33" s="14">
        <v>80047731.960000023</v>
      </c>
      <c r="G33" s="14">
        <f>F33-B33</f>
        <v>-113252869.20999996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18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">
      <c r="A36" s="29" t="s">
        <v>18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19</v>
      </c>
      <c r="B38" s="34">
        <v>231450294.16999999</v>
      </c>
      <c r="C38" s="34">
        <v>23306860.629999999</v>
      </c>
      <c r="D38" s="34">
        <v>254757154.80000001</v>
      </c>
      <c r="E38" s="34">
        <f>E32+E33</f>
        <v>116609362.10000001</v>
      </c>
      <c r="F38" s="34">
        <f>F32+F33</f>
        <v>101196955.52000003</v>
      </c>
      <c r="G38" s="36">
        <f>F38-B38</f>
        <v>-130253338.64999996</v>
      </c>
    </row>
    <row r="39" spans="1:7" x14ac:dyDescent="0.2">
      <c r="A39" s="16"/>
      <c r="B39" s="17"/>
      <c r="C39" s="17"/>
      <c r="D39" s="17"/>
      <c r="E39" s="18" t="s">
        <v>20</v>
      </c>
      <c r="F39" s="19"/>
      <c r="G39" s="32">
        <v>0</v>
      </c>
    </row>
    <row r="41" spans="1:7" x14ac:dyDescent="0.2">
      <c r="A41" s="22" t="s">
        <v>26</v>
      </c>
    </row>
    <row r="42" spans="1:7" x14ac:dyDescent="0.2">
      <c r="A42" s="22" t="s">
        <v>27</v>
      </c>
    </row>
    <row r="43" spans="1:7" x14ac:dyDescent="0.2">
      <c r="A43" s="22" t="s">
        <v>28</v>
      </c>
    </row>
    <row r="45" spans="1:7" x14ac:dyDescent="0.2">
      <c r="A45" s="45" t="s">
        <v>29</v>
      </c>
      <c r="B45" s="46" t="s">
        <v>30</v>
      </c>
    </row>
    <row r="46" spans="1:7" x14ac:dyDescent="0.2">
      <c r="A46" s="45"/>
      <c r="B46" s="46"/>
    </row>
    <row r="47" spans="1:7" x14ac:dyDescent="0.2">
      <c r="A47" s="46" t="s">
        <v>31</v>
      </c>
      <c r="B47" s="46" t="s">
        <v>32</v>
      </c>
    </row>
    <row r="48" spans="1:7" x14ac:dyDescent="0.2">
      <c r="A48" s="47"/>
      <c r="B48" s="47"/>
    </row>
    <row r="49" spans="1:2" x14ac:dyDescent="0.2">
      <c r="A49" s="47"/>
      <c r="B49" s="47"/>
    </row>
  </sheetData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78" footer="0.31496062992125978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2025-07-11T20:15:30Z</cp:lastPrinted>
  <dcterms:created xsi:type="dcterms:W3CDTF">2012-12-11T20:48:19Z</dcterms:created>
  <dcterms:modified xsi:type="dcterms:W3CDTF">2025-07-11T20:16:30Z</dcterms:modified>
</cp:coreProperties>
</file>