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CION 2DO TRIMESTRE\nuevo\"/>
    </mc:Choice>
  </mc:AlternateContent>
  <xr:revisionPtr revIDLastSave="0" documentId="13_ncr:1_{70261015-368E-4FE6-9A73-2EB977B664D2}" xr6:coauthVersionLast="47" xr6:coauthVersionMax="47" xr10:uidLastSave="{00000000-0000-0000-0000-000000000000}"/>
  <bookViews>
    <workbookView xWindow="-120" yWindow="-120" windowWidth="29040" windowHeight="15840" xr2:uid="{F85434C4-B98E-4472-A6FF-04319E419616}"/>
  </bookViews>
  <sheets>
    <sheet name="COG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B32" i="1"/>
  <c r="C32" i="1"/>
  <c r="D32" i="1"/>
  <c r="E32" i="1"/>
  <c r="F32" i="1"/>
  <c r="G33" i="1"/>
  <c r="G34" i="1"/>
  <c r="G35" i="1"/>
  <c r="G36" i="1"/>
  <c r="G37" i="1"/>
  <c r="G38" i="1"/>
  <c r="G39" i="1"/>
  <c r="G40" i="1"/>
  <c r="G41" i="1"/>
  <c r="G32" i="1"/>
  <c r="B42" i="1"/>
  <c r="D42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B76" i="1"/>
  <c r="C76" i="1"/>
  <c r="D76" i="1"/>
  <c r="E76" i="1"/>
  <c r="F76" i="1"/>
  <c r="G76" i="1"/>
</calcChain>
</file>

<file path=xl/sharedStrings.xml><?xml version="1.0" encoding="utf-8"?>
<sst xmlns="http://schemas.openxmlformats.org/spreadsheetml/2006/main" count="88" uniqueCount="88">
  <si>
    <t>Certifico que el Consejo Directivo en sesión de fecha  21 de Juliol se aprobó la información del Siap , que integrará la cuenta pública del primer segundo 2026 del Municipio de León.</t>
  </si>
  <si>
    <r>
      <t>Secretaria Del Consejo Directivo </t>
    </r>
    <r>
      <rPr>
        <b/>
        <i/>
        <sz val="12"/>
        <color theme="1"/>
        <rFont val="Arial"/>
        <family val="2"/>
      </rPr>
      <t>del Siap de León, Gto</t>
    </r>
  </si>
  <si>
    <t>Lic. María Fernanda Granados Saldaña</t>
  </si>
  <si>
    <t>Mtro. Joaquín Elorza Tena</t>
  </si>
  <si>
    <t>Directora de Desarrollo Institucional y de Administración</t>
  </si>
  <si>
    <t>Secretario de Consejo</t>
  </si>
  <si>
    <t>Total del Egreso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</si>
  <si>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</si>
  <si>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</si>
  <si>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</si>
  <si>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</si>
  <si>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</si>
  <si>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</si>
  <si>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Amortización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</si>
  <si>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</si>
  <si>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</si>
  <si>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</si>
  <si>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</si>
  <si>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</si>
  <si>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</si>
  <si>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</si>
  <si>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Análogos</t>
  </si>
  <si>
    <t>Concesión de Préstamos</t>
  </si>
  <si>
    <t>Compra de Títulos y Valores</t>
  </si>
  <si>
    <t>Acciones y Participaciones de Capital</t>
  </si>
  <si>
    <t>Inversiones Para el Fomento de Actividades Productivas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</si>
  <si>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</si>
  <si>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</si>
  <si>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</si>
  <si>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</si>
  <si>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Inversión Pública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</si>
  <si>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</si>
  <si>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</si>
  <si>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</si>
  <si>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</si>
  <si>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</si>
  <si>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</si>
  <si>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</si>
  <si>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</si>
  <si>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</si>
  <si>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</si>
  <si>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</si>
  <si>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</si>
  <si>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</si>
  <si>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</si>
  <si>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</si>
  <si>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</si>
  <si>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</si>
  <si>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</si>
  <si>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</si>
  <si>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</si>
  <si>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</si>
  <si>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</si>
  <si>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</si>
  <si>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</t>
  </si>
  <si>
    <t>Servicios de Instalación, Reparación, Mantenimiento y Conservación</t>
  </si>
  <si>
    <t>Servicios Financieros, Bancarios y Comerciales</t>
  </si>
  <si>
    <t>Servicios Profesionales, Científicos,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</si>
  <si>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</si>
  <si>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</si>
  <si>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</si>
  <si>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</si>
  <si>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</si>
  <si>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</si>
  <si>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</si>
  <si>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</si>
  <si>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</si>
  <si>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Materias Primas y Materiales de Producción y Comercialización</t>
  </si>
  <si>
    <t>Alimentos y Utensilios</t>
  </si>
  <si>
    <t>Materiales de Administración, Emisión de Documentos y Artículos Oficiales</t>
  </si>
  <si>
    <t>Materiales y Suministros</t>
  </si>
  <si>
    <t>Pago de Estímulos a Servidores Públicos</t>
  </si>
  <si>
    <t>Previsiones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</si>
  <si>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</si>
  <si>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</si>
  <si>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</si>
  <si>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</si>
  <si>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</si>
  <si>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</si>
  <si>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Pagado</t>
  </si>
  <si>
    <t>Devengado</t>
  </si>
  <si>
    <t>Modificado</t>
  </si>
  <si>
    <t>Ampliaciones/ (Reducciones)</t>
  </si>
  <si>
    <t>Aprobado</t>
  </si>
  <si>
    <t>Concepto</t>
  </si>
  <si>
    <t>Subejercicio</t>
  </si>
  <si>
    <t>Egresos</t>
  </si>
  <si>
    <t>SISTEMA DE ASEO PUBLICO DE LEON GUANAJUATO
Estado Analítico del Ejercicio del Presupuesto de Egresos
Clasificación por Objeto del Gasto (Capítulo y Concepto)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</si>
</sst>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12"/>
      <color theme="1"/>
      <name val="Tahoma"/>
      <family val="2"/>
    </font>
    <font>
      <b/>
      <i/>
      <sz val="12"/>
      <color theme="1"/>
      <name val="Tahoma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/>
    <xf numFmtId="0" fontId="5" fillId="0" borderId="0"/>
    <xf numFmtId="0" fontId="8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6" fillId="0" borderId="0" xfId="2" applyFont="1" applyAlignment="1" applyProtection="1">
      <alignment vertical="top"/>
      <protection locked="0"/>
    </xf>
    <xf numFmtId="43" fontId="6" fillId="0" borderId="0" xfId="1" applyFont="1" applyAlignment="1" applyProtection="1">
      <alignment vertical="top"/>
      <protection locked="0"/>
    </xf>
    <xf numFmtId="43" fontId="0" fillId="0" borderId="0" xfId="0" applyNumberFormat="1" applyProtection="1">
      <protection locked="0"/>
    </xf>
    <xf numFmtId="43" fontId="7" fillId="0" borderId="1" xfId="1" applyFont="1" applyBorder="1" applyProtection="1">
      <protection locked="0"/>
    </xf>
    <xf numFmtId="0" fontId="7" fillId="0" borderId="2" xfId="0" applyFont="1" applyBorder="1" applyAlignment="1" applyProtection="1">
      <alignment horizontal="left" indent="2"/>
      <protection locked="0"/>
    </xf>
    <xf numFmtId="43" fontId="6" fillId="0" borderId="3" xfId="1" applyFont="1" applyBorder="1" applyProtection="1">
      <protection locked="0"/>
    </xf>
    <xf numFmtId="0" fontId="6" fillId="0" borderId="2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7" fillId="0" borderId="4" xfId="0" applyFont="1" applyBorder="1" applyAlignment="1">
      <alignment horizontal="left"/>
    </xf>
    <xf numFmtId="0" fontId="0" fillId="0" borderId="5" xfId="0" applyBorder="1"/>
    <xf numFmtId="4" fontId="7" fillId="2" borderId="1" xfId="3" applyNumberFormat="1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/>
    </xf>
    <xf numFmtId="4" fontId="7" fillId="2" borderId="1" xfId="3" applyNumberFormat="1" applyFont="1" applyFill="1" applyBorder="1" applyAlignment="1">
      <alignment horizontal="center" vertical="center" wrapText="1"/>
    </xf>
    <xf numFmtId="0" fontId="7" fillId="2" borderId="7" xfId="3" applyFont="1" applyFill="1" applyBorder="1" applyAlignment="1" applyProtection="1">
      <alignment horizontal="centerContinuous" vertical="center" wrapText="1"/>
      <protection locked="0"/>
    </xf>
    <xf numFmtId="0" fontId="7" fillId="2" borderId="8" xfId="3" applyFont="1" applyFill="1" applyBorder="1" applyAlignment="1" applyProtection="1">
      <alignment horizontal="centerContinuous" vertical="center" wrapText="1"/>
      <protection locked="0"/>
    </xf>
    <xf numFmtId="0" fontId="7" fillId="2" borderId="9" xfId="3" applyFont="1" applyFill="1" applyBorder="1" applyAlignment="1" applyProtection="1">
      <alignment horizontal="centerContinuous" vertical="center" wrapText="1"/>
      <protection locked="0"/>
    </xf>
    <xf numFmtId="0" fontId="7" fillId="2" borderId="10" xfId="3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9" fillId="2" borderId="3" xfId="0" applyFont="1" applyFill="1" applyBorder="1" applyAlignment="1" applyProtection="1">
      <alignment horizontal="center" wrapText="1"/>
      <protection locked="0"/>
    </xf>
  </cellXfs>
  <cellStyles count="4">
    <cellStyle name="Millares" xfId="1" builtinId="3"/>
    <cellStyle name="Normal" xfId="0" builtinId="0"/>
    <cellStyle name="Normal 2 2" xfId="2" xr:uid="{6FF3E8B9-74E8-45A5-B97F-2ADC8AB410E8}"/>
    <cellStyle name="Normal 3" xfId="3" xr:uid="{7EB62DFA-9252-43FD-8265-99306DD863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E30A9-93A1-4CF0-A510-82E92877EF2E}">
  <dimension ref="A1:I83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8" width="12" style="1" customWidth="1"/>
    <col min="9" max="9" width="13" style="1" bestFit="1" customWidth="1"/>
    <col min="10" max="16384" width="12" style="1"/>
  </cols>
  <sheetData>
    <row r="1" spans="1:7" ht="54.95" customHeight="1" x14ac:dyDescent="0.2">
      <c r="A1" s="23" t="s">
        <v>87</v>
      </c>
      <c r="B1" s="22"/>
      <c r="C1" s="22"/>
      <c r="D1" s="22"/>
      <c r="E1" s="22"/>
      <c r="F1" s="22"/>
      <c r="G1" s="21"/>
    </row>
    <row r="2" spans="1:7" x14ac:dyDescent="0.2">
      <c r="A2" s="20"/>
      <c r="B2" s="19" t="s">
        <v>86</v>
      </c>
      <c r="C2" s="18"/>
      <c r="D2" s="18"/>
      <c r="E2" s="18"/>
      <c r="F2" s="17"/>
      <c r="G2" s="16" t="s">
        <v>85</v>
      </c>
    </row>
    <row r="3" spans="1:7" ht="24.95" customHeight="1" x14ac:dyDescent="0.2">
      <c r="A3" s="15" t="s">
        <v>84</v>
      </c>
      <c r="B3" s="14" t="s">
        <v>83</v>
      </c>
      <c r="C3" s="14" t="s">
        <v>82</v>
      </c>
      <c r="D3" s="14" t="s">
        <v>81</v>
      </c>
      <c r="E3" s="14" t="s">
        <v>80</v>
      </c>
      <c r="F3" s="14" t="s">
        <v>79</v>
      </c>
      <c r="G3" s="13"/>
    </row>
    <row r="4" spans="1:7" x14ac:dyDescent="0.2">
      <c r="A4" s="12" t="s">
        <v>78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f>D4-E4</f>
        <v>0</v>
      </c>
    </row>
    <row r="5" spans="1:7" x14ac:dyDescent="0.2">
      <c r="A5" s="11" t="s">
        <v>77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f>D5-E5</f>
        <v>0</v>
      </c>
    </row>
    <row r="6" spans="1:7" x14ac:dyDescent="0.2">
      <c r="A6" s="11" t="s">
        <v>76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f>D6-E6</f>
        <v>0</v>
      </c>
    </row>
    <row r="7" spans="1:7" x14ac:dyDescent="0.2">
      <c r="A7" s="11" t="s">
        <v>75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f>D7-E7</f>
        <v>0</v>
      </c>
    </row>
    <row r="8" spans="1:7" x14ac:dyDescent="0.2">
      <c r="A8" s="11" t="s">
        <v>74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f>D8-E8</f>
        <v>0</v>
      </c>
    </row>
    <row r="9" spans="1:7" x14ac:dyDescent="0.2">
      <c r="A9" s="11" t="s">
        <v>73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f>D9-E9</f>
        <v>0</v>
      </c>
    </row>
    <row r="10" spans="1:7" x14ac:dyDescent="0.2">
      <c r="A10" s="11" t="s">
        <v>72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f>D10-E10</f>
        <v>0</v>
      </c>
    </row>
    <row r="11" spans="1:7" x14ac:dyDescent="0.2">
      <c r="A11" s="11" t="s">
        <v>71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f>D11-E11</f>
        <v>0</v>
      </c>
    </row>
    <row r="12" spans="1:7" x14ac:dyDescent="0.2">
      <c r="A12" s="12" t="s">
        <v>70</v>
      </c>
      <c r="B12" s="9">
        <v>16072876.390000001</v>
      </c>
      <c r="C12" s="9">
        <v>642670</v>
      </c>
      <c r="D12" s="9">
        <v>16715546.390000001</v>
      </c>
      <c r="E12" s="9">
        <v>3799875.87</v>
      </c>
      <c r="F12" s="9">
        <v>3780343.62</v>
      </c>
      <c r="G12" s="9">
        <f>D12-E12</f>
        <v>12915670.52</v>
      </c>
    </row>
    <row r="13" spans="1:7" x14ac:dyDescent="0.2">
      <c r="A13" s="11" t="s">
        <v>69</v>
      </c>
      <c r="B13" s="9">
        <v>1758850.6</v>
      </c>
      <c r="C13" s="9">
        <v>0</v>
      </c>
      <c r="D13" s="9">
        <v>1758850.6</v>
      </c>
      <c r="E13" s="9">
        <v>186338.25</v>
      </c>
      <c r="F13" s="9">
        <v>186221.25</v>
      </c>
      <c r="G13" s="9">
        <f>D13-E13</f>
        <v>1572512.35</v>
      </c>
    </row>
    <row r="14" spans="1:7" x14ac:dyDescent="0.2">
      <c r="A14" s="11" t="s">
        <v>68</v>
      </c>
      <c r="B14" s="9">
        <v>248487.62</v>
      </c>
      <c r="C14" s="9">
        <v>0</v>
      </c>
      <c r="D14" s="9">
        <v>248487.62</v>
      </c>
      <c r="E14" s="9">
        <v>5172.3599999999997</v>
      </c>
      <c r="F14" s="9">
        <v>5172.3599999999997</v>
      </c>
      <c r="G14" s="9">
        <f>D14-E14</f>
        <v>243315.26</v>
      </c>
    </row>
    <row r="15" spans="1:7" x14ac:dyDescent="0.2">
      <c r="A15" s="11" t="s">
        <v>67</v>
      </c>
      <c r="B15" s="9">
        <v>33000</v>
      </c>
      <c r="C15" s="9">
        <v>0</v>
      </c>
      <c r="D15" s="9">
        <v>33000</v>
      </c>
      <c r="E15" s="9">
        <v>0</v>
      </c>
      <c r="F15" s="9">
        <v>0</v>
      </c>
      <c r="G15" s="9">
        <f>D15-E15</f>
        <v>33000</v>
      </c>
    </row>
    <row r="16" spans="1:7" x14ac:dyDescent="0.2">
      <c r="A16" s="11" t="s">
        <v>66</v>
      </c>
      <c r="B16" s="9">
        <v>681469.82000000007</v>
      </c>
      <c r="C16" s="9">
        <v>263170</v>
      </c>
      <c r="D16" s="9">
        <v>944639.82000000007</v>
      </c>
      <c r="E16" s="9">
        <v>292050.02</v>
      </c>
      <c r="F16" s="9">
        <v>286346.28000000003</v>
      </c>
      <c r="G16" s="9">
        <f>D16-E16</f>
        <v>652589.80000000005</v>
      </c>
    </row>
    <row r="17" spans="1:7" x14ac:dyDescent="0.2">
      <c r="A17" s="11" t="s">
        <v>65</v>
      </c>
      <c r="B17" s="9">
        <v>117219.93</v>
      </c>
      <c r="C17" s="9">
        <v>378000</v>
      </c>
      <c r="D17" s="9">
        <v>495219.93</v>
      </c>
      <c r="E17" s="9">
        <v>12635.86</v>
      </c>
      <c r="F17" s="9">
        <v>10906.59</v>
      </c>
      <c r="G17" s="9">
        <f>D17-E17</f>
        <v>482584.07</v>
      </c>
    </row>
    <row r="18" spans="1:7" x14ac:dyDescent="0.2">
      <c r="A18" s="11" t="s">
        <v>64</v>
      </c>
      <c r="B18" s="9">
        <v>10130063.789999999</v>
      </c>
      <c r="C18" s="9">
        <v>0</v>
      </c>
      <c r="D18" s="9">
        <v>10130063.789999999</v>
      </c>
      <c r="E18" s="9">
        <v>2723483.42</v>
      </c>
      <c r="F18" s="9">
        <v>2723483.42</v>
      </c>
      <c r="G18" s="9">
        <f>D18-E18</f>
        <v>7406580.3699999992</v>
      </c>
    </row>
    <row r="19" spans="1:7" x14ac:dyDescent="0.2">
      <c r="A19" s="11" t="s">
        <v>63</v>
      </c>
      <c r="B19" s="9">
        <v>504907.04</v>
      </c>
      <c r="C19" s="9">
        <v>0</v>
      </c>
      <c r="D19" s="9">
        <v>504907.04</v>
      </c>
      <c r="E19" s="9">
        <v>12568</v>
      </c>
      <c r="F19" s="9">
        <v>12568</v>
      </c>
      <c r="G19" s="9">
        <f>D19-E19</f>
        <v>492339.04</v>
      </c>
    </row>
    <row r="20" spans="1:7" x14ac:dyDescent="0.2">
      <c r="A20" s="11" t="s">
        <v>62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f>D20-E20</f>
        <v>0</v>
      </c>
    </row>
    <row r="21" spans="1:7" x14ac:dyDescent="0.2">
      <c r="A21" s="11" t="s">
        <v>61</v>
      </c>
      <c r="B21" s="9">
        <v>2598877.59</v>
      </c>
      <c r="C21" s="9">
        <v>1500</v>
      </c>
      <c r="D21" s="9">
        <v>2600377.59</v>
      </c>
      <c r="E21" s="9">
        <v>567627.96000000008</v>
      </c>
      <c r="F21" s="9">
        <v>555645.72</v>
      </c>
      <c r="G21" s="9">
        <f>D21-E21</f>
        <v>2032749.63</v>
      </c>
    </row>
    <row r="22" spans="1:7" x14ac:dyDescent="0.2">
      <c r="A22" s="12" t="s">
        <v>60</v>
      </c>
      <c r="B22" s="9">
        <v>225110464.84</v>
      </c>
      <c r="C22" s="9">
        <v>25111780.100000001</v>
      </c>
      <c r="D22" s="9">
        <v>250222244.94</v>
      </c>
      <c r="E22" s="9">
        <v>95518607.820000008</v>
      </c>
      <c r="F22" s="9">
        <v>94312613.870000005</v>
      </c>
      <c r="G22" s="9">
        <f>D22-E22</f>
        <v>154703637.12</v>
      </c>
    </row>
    <row r="23" spans="1:7" x14ac:dyDescent="0.2">
      <c r="A23" s="11" t="s">
        <v>59</v>
      </c>
      <c r="B23" s="9">
        <v>460479.19</v>
      </c>
      <c r="C23" s="9">
        <v>924047.51</v>
      </c>
      <c r="D23" s="9">
        <v>1384526.7</v>
      </c>
      <c r="E23" s="9">
        <v>405900.11</v>
      </c>
      <c r="F23" s="9">
        <v>405900.11</v>
      </c>
      <c r="G23" s="9">
        <f>D23-E23</f>
        <v>978626.59</v>
      </c>
    </row>
    <row r="24" spans="1:7" x14ac:dyDescent="0.2">
      <c r="A24" s="11" t="s">
        <v>58</v>
      </c>
      <c r="B24" s="9">
        <v>1062535.22</v>
      </c>
      <c r="C24" s="9">
        <v>83811.14</v>
      </c>
      <c r="D24" s="9">
        <v>1146346.3600000001</v>
      </c>
      <c r="E24" s="9">
        <v>223482.63</v>
      </c>
      <c r="F24" s="9">
        <v>200346.73</v>
      </c>
      <c r="G24" s="9">
        <f>D24-E24</f>
        <v>922863.7300000001</v>
      </c>
    </row>
    <row r="25" spans="1:7" x14ac:dyDescent="0.2">
      <c r="A25" s="11" t="s">
        <v>57</v>
      </c>
      <c r="B25" s="9">
        <v>2348925.7000000002</v>
      </c>
      <c r="C25" s="9">
        <v>7982855.7400000002</v>
      </c>
      <c r="D25" s="9">
        <v>10331781.439999999</v>
      </c>
      <c r="E25" s="9">
        <v>2968880.85</v>
      </c>
      <c r="F25" s="9">
        <v>1927219.01</v>
      </c>
      <c r="G25" s="9">
        <f>D25-E25</f>
        <v>7362900.5899999999</v>
      </c>
    </row>
    <row r="26" spans="1:7" x14ac:dyDescent="0.2">
      <c r="A26" s="11" t="s">
        <v>56</v>
      </c>
      <c r="B26" s="9">
        <v>3035705.8499999992</v>
      </c>
      <c r="C26" s="9">
        <v>1576103.3</v>
      </c>
      <c r="D26" s="9">
        <v>4611809.1499999994</v>
      </c>
      <c r="E26" s="9">
        <v>2438397.6</v>
      </c>
      <c r="F26" s="9">
        <v>2438397.600000001</v>
      </c>
      <c r="G26" s="9">
        <f>D26-E26</f>
        <v>2173411.5499999993</v>
      </c>
    </row>
    <row r="27" spans="1:7" x14ac:dyDescent="0.2">
      <c r="A27" s="11" t="s">
        <v>55</v>
      </c>
      <c r="B27" s="9">
        <v>208614739.81999999</v>
      </c>
      <c r="C27" s="9">
        <v>16437416.27</v>
      </c>
      <c r="D27" s="9">
        <v>225052156.09</v>
      </c>
      <c r="E27" s="9">
        <v>88935535.599999994</v>
      </c>
      <c r="F27" s="9">
        <v>88799534.460000008</v>
      </c>
      <c r="G27" s="9">
        <f>D27-E27</f>
        <v>136116620.49000001</v>
      </c>
    </row>
    <row r="28" spans="1:7" x14ac:dyDescent="0.2">
      <c r="A28" s="11" t="s">
        <v>54</v>
      </c>
      <c r="B28" s="9">
        <v>1172412.79</v>
      </c>
      <c r="C28" s="9">
        <v>0</v>
      </c>
      <c r="D28" s="9">
        <v>1172412.79</v>
      </c>
      <c r="E28" s="9">
        <v>10700</v>
      </c>
      <c r="F28" s="9">
        <v>10700</v>
      </c>
      <c r="G28" s="9">
        <f>D28-E28</f>
        <v>1161712.79</v>
      </c>
    </row>
    <row r="29" spans="1:7" x14ac:dyDescent="0.2">
      <c r="A29" s="11" t="s">
        <v>53</v>
      </c>
      <c r="B29" s="9">
        <v>1135598.3600000001</v>
      </c>
      <c r="C29" s="9">
        <v>-16000</v>
      </c>
      <c r="D29" s="9">
        <v>1119598.3600000001</v>
      </c>
      <c r="E29" s="9">
        <v>159260.15</v>
      </c>
      <c r="F29" s="9">
        <v>156050.07999999999</v>
      </c>
      <c r="G29" s="9">
        <f>D29-E29</f>
        <v>960338.21000000008</v>
      </c>
    </row>
    <row r="30" spans="1:7" x14ac:dyDescent="0.2">
      <c r="A30" s="11" t="s">
        <v>52</v>
      </c>
      <c r="B30" s="9">
        <v>1216101.68</v>
      </c>
      <c r="C30" s="9">
        <v>41600</v>
      </c>
      <c r="D30" s="9">
        <v>1257701.68</v>
      </c>
      <c r="E30" s="9">
        <v>206138.61</v>
      </c>
      <c r="F30" s="9">
        <v>204153.61</v>
      </c>
      <c r="G30" s="9">
        <f>D30-E30</f>
        <v>1051563.0699999998</v>
      </c>
    </row>
    <row r="31" spans="1:7" x14ac:dyDescent="0.2">
      <c r="A31" s="11" t="s">
        <v>51</v>
      </c>
      <c r="B31" s="9">
        <v>6063966.2300000004</v>
      </c>
      <c r="C31" s="9">
        <v>-1918053.86</v>
      </c>
      <c r="D31" s="9">
        <v>4145912.37</v>
      </c>
      <c r="E31" s="9">
        <v>170312.27</v>
      </c>
      <c r="F31" s="9">
        <v>170312.27</v>
      </c>
      <c r="G31" s="9">
        <f>D31-E31</f>
        <v>3975600.1</v>
      </c>
    </row>
    <row r="32" spans="1:7" x14ac:dyDescent="0.2">
      <c r="A32" s="12" t="s">
        <v>50</v>
      </c>
      <c r="B32" s="9">
        <f>SUM(B33:B41)</f>
        <v>750000</v>
      </c>
      <c r="C32" s="9">
        <f>SUM(C33:C41)</f>
        <v>0</v>
      </c>
      <c r="D32" s="9">
        <f>+B32+C32</f>
        <v>750000</v>
      </c>
      <c r="E32" s="9">
        <f>SUM(E33:E41)</f>
        <v>0</v>
      </c>
      <c r="F32" s="9">
        <f>SUM(F33:F41)</f>
        <v>0</v>
      </c>
      <c r="G32" s="9">
        <f>SUM(G33:G41)</f>
        <v>750000</v>
      </c>
    </row>
    <row r="33" spans="1:7" x14ac:dyDescent="0.2">
      <c r="A33" s="11" t="s">
        <v>49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f>D33-E33</f>
        <v>0</v>
      </c>
    </row>
    <row r="34" spans="1:7" x14ac:dyDescent="0.2">
      <c r="A34" s="11" t="s">
        <v>48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f>D34-E34</f>
        <v>0</v>
      </c>
    </row>
    <row r="35" spans="1:7" x14ac:dyDescent="0.2">
      <c r="A35" s="11" t="s">
        <v>47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f>D35-E35</f>
        <v>0</v>
      </c>
    </row>
    <row r="36" spans="1:7" x14ac:dyDescent="0.2">
      <c r="A36" s="11" t="s">
        <v>46</v>
      </c>
      <c r="B36" s="9">
        <v>750000</v>
      </c>
      <c r="C36" s="9">
        <v>0</v>
      </c>
      <c r="D36" s="9">
        <v>750000</v>
      </c>
      <c r="E36" s="9">
        <v>0</v>
      </c>
      <c r="F36" s="9">
        <v>0</v>
      </c>
      <c r="G36" s="9">
        <f>D36-E36</f>
        <v>750000</v>
      </c>
    </row>
    <row r="37" spans="1:7" x14ac:dyDescent="0.2">
      <c r="A37" s="11" t="s">
        <v>45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f>D37-E37</f>
        <v>0</v>
      </c>
    </row>
    <row r="38" spans="1:7" x14ac:dyDescent="0.2">
      <c r="A38" s="11" t="s">
        <v>44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f>D38-E38</f>
        <v>0</v>
      </c>
    </row>
    <row r="39" spans="1:7" x14ac:dyDescent="0.2">
      <c r="A39" s="11" t="s">
        <v>43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f>D39-E39</f>
        <v>0</v>
      </c>
    </row>
    <row r="40" spans="1:7" x14ac:dyDescent="0.2">
      <c r="A40" s="11" t="s">
        <v>42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f>D40-E40</f>
        <v>0</v>
      </c>
    </row>
    <row r="41" spans="1:7" x14ac:dyDescent="0.2">
      <c r="A41" s="11" t="s">
        <v>41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f>D41-E41</f>
        <v>0</v>
      </c>
    </row>
    <row r="42" spans="1:7" x14ac:dyDescent="0.2">
      <c r="A42" s="12" t="s">
        <v>40</v>
      </c>
      <c r="B42" s="9">
        <f>SUM(B43:B51)</f>
        <v>4103229.9</v>
      </c>
      <c r="C42" s="9">
        <v>2083351</v>
      </c>
      <c r="D42" s="9">
        <f>+B42+C42</f>
        <v>6186580.9000000004</v>
      </c>
      <c r="E42" s="9">
        <v>784459.74</v>
      </c>
      <c r="F42" s="9">
        <v>784459.74</v>
      </c>
      <c r="G42" s="9">
        <f>D42-E42</f>
        <v>5402121.1600000001</v>
      </c>
    </row>
    <row r="43" spans="1:7" x14ac:dyDescent="0.2">
      <c r="A43" s="11" t="s">
        <v>39</v>
      </c>
      <c r="B43" s="9">
        <v>1187468.99</v>
      </c>
      <c r="C43" s="9">
        <v>13200</v>
      </c>
      <c r="D43" s="9">
        <v>1200668.99</v>
      </c>
      <c r="E43" s="9">
        <v>40364.050000000003</v>
      </c>
      <c r="F43" s="9">
        <v>40364.050000000003</v>
      </c>
      <c r="G43" s="9">
        <f>D43-E43</f>
        <v>1160304.94</v>
      </c>
    </row>
    <row r="44" spans="1:7" x14ac:dyDescent="0.2">
      <c r="A44" s="11" t="s">
        <v>38</v>
      </c>
      <c r="B44" s="9">
        <v>88862.7</v>
      </c>
      <c r="C44" s="9">
        <v>0</v>
      </c>
      <c r="D44" s="9">
        <v>88862.7</v>
      </c>
      <c r="E44" s="9">
        <v>0</v>
      </c>
      <c r="F44" s="9">
        <v>0</v>
      </c>
      <c r="G44" s="9">
        <f>D44-E44</f>
        <v>88862.7</v>
      </c>
    </row>
    <row r="45" spans="1:7" x14ac:dyDescent="0.2">
      <c r="A45" s="11" t="s">
        <v>37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f>D45-E45</f>
        <v>0</v>
      </c>
    </row>
    <row r="46" spans="1:7" x14ac:dyDescent="0.2">
      <c r="A46" s="11" t="s">
        <v>36</v>
      </c>
      <c r="B46" s="9">
        <v>1339024.26</v>
      </c>
      <c r="C46" s="9">
        <v>1631999</v>
      </c>
      <c r="D46" s="9">
        <v>2971023.26</v>
      </c>
      <c r="E46" s="9">
        <v>439654.31</v>
      </c>
      <c r="F46" s="9">
        <v>439654.31</v>
      </c>
      <c r="G46" s="9">
        <f>D46-E46</f>
        <v>2531368.9499999997</v>
      </c>
    </row>
    <row r="47" spans="1:7" x14ac:dyDescent="0.2">
      <c r="A47" s="11" t="s">
        <v>35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f>D47-E47</f>
        <v>0</v>
      </c>
    </row>
    <row r="48" spans="1:7" x14ac:dyDescent="0.2">
      <c r="A48" s="11" t="s">
        <v>34</v>
      </c>
      <c r="B48" s="9">
        <v>841040.22</v>
      </c>
      <c r="C48" s="9">
        <v>438152</v>
      </c>
      <c r="D48" s="9">
        <v>1279192.22</v>
      </c>
      <c r="E48" s="9">
        <v>304441.38</v>
      </c>
      <c r="F48" s="9">
        <v>304441.38</v>
      </c>
      <c r="G48" s="9">
        <f>D48-E48</f>
        <v>974750.84</v>
      </c>
    </row>
    <row r="49" spans="1:7" x14ac:dyDescent="0.2">
      <c r="A49" s="11" t="s">
        <v>33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f>D49-E49</f>
        <v>0</v>
      </c>
    </row>
    <row r="50" spans="1:7" x14ac:dyDescent="0.2">
      <c r="A50" s="11" t="s">
        <v>32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f>D50-E50</f>
        <v>0</v>
      </c>
    </row>
    <row r="51" spans="1:7" x14ac:dyDescent="0.2">
      <c r="A51" s="11" t="s">
        <v>31</v>
      </c>
      <c r="B51" s="9">
        <v>646833.73</v>
      </c>
      <c r="C51" s="9">
        <v>0</v>
      </c>
      <c r="D51" s="9">
        <v>646833.73</v>
      </c>
      <c r="E51" s="9">
        <v>0</v>
      </c>
      <c r="F51" s="9">
        <v>0</v>
      </c>
      <c r="G51" s="9">
        <f>D51-E51</f>
        <v>646833.73</v>
      </c>
    </row>
    <row r="52" spans="1:7" x14ac:dyDescent="0.2">
      <c r="A52" s="12" t="s">
        <v>30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f>D52-E52</f>
        <v>0</v>
      </c>
    </row>
    <row r="53" spans="1:7" x14ac:dyDescent="0.2">
      <c r="A53" s="11" t="s">
        <v>29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f>D53-E53</f>
        <v>0</v>
      </c>
    </row>
    <row r="54" spans="1:7" x14ac:dyDescent="0.2">
      <c r="A54" s="11" t="s">
        <v>28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f>D54-E54</f>
        <v>0</v>
      </c>
    </row>
    <row r="55" spans="1:7" x14ac:dyDescent="0.2">
      <c r="A55" s="11" t="s">
        <v>27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f>D55-E55</f>
        <v>0</v>
      </c>
    </row>
    <row r="56" spans="1:7" x14ac:dyDescent="0.2">
      <c r="A56" s="12" t="s">
        <v>26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f>D56-E56</f>
        <v>0</v>
      </c>
    </row>
    <row r="57" spans="1:7" x14ac:dyDescent="0.2">
      <c r="A57" s="11" t="s">
        <v>25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f>D57-E57</f>
        <v>0</v>
      </c>
    </row>
    <row r="58" spans="1:7" x14ac:dyDescent="0.2">
      <c r="A58" s="11" t="s">
        <v>24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f>D58-E58</f>
        <v>0</v>
      </c>
    </row>
    <row r="59" spans="1:7" x14ac:dyDescent="0.2">
      <c r="A59" s="11" t="s">
        <v>23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f>D59-E59</f>
        <v>0</v>
      </c>
    </row>
    <row r="60" spans="1:7" x14ac:dyDescent="0.2">
      <c r="A60" s="11" t="s">
        <v>22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f>D60-E60</f>
        <v>0</v>
      </c>
    </row>
    <row r="61" spans="1:7" x14ac:dyDescent="0.2">
      <c r="A61" s="11" t="s">
        <v>21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f>D61-E61</f>
        <v>0</v>
      </c>
    </row>
    <row r="62" spans="1:7" x14ac:dyDescent="0.2">
      <c r="A62" s="11" t="s">
        <v>20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f>D62-E62</f>
        <v>0</v>
      </c>
    </row>
    <row r="63" spans="1:7" x14ac:dyDescent="0.2">
      <c r="A63" s="11" t="s">
        <v>19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f>D63-E63</f>
        <v>0</v>
      </c>
    </row>
    <row r="64" spans="1:7" x14ac:dyDescent="0.2">
      <c r="A64" s="12" t="s">
        <v>18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f>D64-E64</f>
        <v>0</v>
      </c>
    </row>
    <row r="65" spans="1:9" x14ac:dyDescent="0.2">
      <c r="A65" s="11" t="s">
        <v>17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f>D65-E65</f>
        <v>0</v>
      </c>
    </row>
    <row r="66" spans="1:9" x14ac:dyDescent="0.2">
      <c r="A66" s="11" t="s">
        <v>16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f>D66-E66</f>
        <v>0</v>
      </c>
    </row>
    <row r="67" spans="1:9" x14ac:dyDescent="0.2">
      <c r="A67" s="11" t="s">
        <v>15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f>D67-E67</f>
        <v>0</v>
      </c>
    </row>
    <row r="68" spans="1:9" x14ac:dyDescent="0.2">
      <c r="A68" s="12" t="s">
        <v>14</v>
      </c>
      <c r="B68" s="9">
        <v>0</v>
      </c>
      <c r="C68" s="9">
        <v>8668090.75</v>
      </c>
      <c r="D68" s="9">
        <v>8668090.75</v>
      </c>
      <c r="E68" s="9">
        <v>7609279.5600000015</v>
      </c>
      <c r="F68" s="9">
        <v>7609279.5600000033</v>
      </c>
      <c r="G68" s="9">
        <f>D68-E68</f>
        <v>1058811.1899999985</v>
      </c>
    </row>
    <row r="69" spans="1:9" x14ac:dyDescent="0.2">
      <c r="A69" s="11" t="s">
        <v>13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f>D69-E69</f>
        <v>0</v>
      </c>
    </row>
    <row r="70" spans="1:9" x14ac:dyDescent="0.2">
      <c r="A70" s="11" t="s">
        <v>12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f>D70-E70</f>
        <v>0</v>
      </c>
    </row>
    <row r="71" spans="1:9" x14ac:dyDescent="0.2">
      <c r="A71" s="11" t="s">
        <v>11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f>D71-E71</f>
        <v>0</v>
      </c>
    </row>
    <row r="72" spans="1:9" x14ac:dyDescent="0.2">
      <c r="A72" s="11" t="s">
        <v>10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f>D72-E72</f>
        <v>0</v>
      </c>
    </row>
    <row r="73" spans="1:9" x14ac:dyDescent="0.2">
      <c r="A73" s="11" t="s">
        <v>9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f>D73-E73</f>
        <v>0</v>
      </c>
    </row>
    <row r="74" spans="1:9" x14ac:dyDescent="0.2">
      <c r="A74" s="11" t="s">
        <v>8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f>D74-E74</f>
        <v>0</v>
      </c>
    </row>
    <row r="75" spans="1:9" x14ac:dyDescent="0.2">
      <c r="A75" s="10" t="s">
        <v>7</v>
      </c>
      <c r="B75" s="9">
        <v>0</v>
      </c>
      <c r="C75" s="9">
        <v>8668090.75</v>
      </c>
      <c r="D75" s="9">
        <v>8668090.75</v>
      </c>
      <c r="E75" s="9">
        <v>7609279.5600000015</v>
      </c>
      <c r="F75" s="9">
        <v>7609279.5600000033</v>
      </c>
      <c r="G75" s="9">
        <f>D75-E75</f>
        <v>1058811.1899999985</v>
      </c>
    </row>
    <row r="76" spans="1:9" x14ac:dyDescent="0.2">
      <c r="A76" s="8" t="s">
        <v>6</v>
      </c>
      <c r="B76" s="7">
        <f>+B4+B12+B22+B32+B42+B52+B56+B64+B68</f>
        <v>246036571.13000003</v>
      </c>
      <c r="C76" s="7">
        <f>+C4+C12+C22+C32+C42+C52+C56+C64+C68</f>
        <v>36505891.850000001</v>
      </c>
      <c r="D76" s="7">
        <f>+D4+D12+D22+D32+D42+D52+D56+D64+D68</f>
        <v>282542462.97999996</v>
      </c>
      <c r="E76" s="7">
        <f>+E4+E12+E22+E32+E42+E52+E56+E64+E68</f>
        <v>107712222.99000001</v>
      </c>
      <c r="F76" s="7">
        <f>+F4+F12+F22+F32+F42+F52+F56+F64+F68</f>
        <v>106486696.79000001</v>
      </c>
      <c r="G76" s="7">
        <f>D76-E76</f>
        <v>174830239.98999995</v>
      </c>
    </row>
    <row r="77" spans="1:9" x14ac:dyDescent="0.2">
      <c r="B77" s="6"/>
      <c r="C77" s="6"/>
      <c r="D77" s="6"/>
      <c r="E77" s="6"/>
      <c r="F77" s="6"/>
      <c r="G77" s="6"/>
      <c r="I77" s="6"/>
    </row>
    <row r="78" spans="1:9" x14ac:dyDescent="0.2">
      <c r="A78" s="4" t="s">
        <v>5</v>
      </c>
      <c r="B78" s="5" t="s">
        <v>4</v>
      </c>
      <c r="C78" s="5"/>
    </row>
    <row r="79" spans="1:9" x14ac:dyDescent="0.2">
      <c r="A79" s="4"/>
      <c r="B79" s="5"/>
      <c r="C79" s="5"/>
    </row>
    <row r="80" spans="1:9" x14ac:dyDescent="0.2">
      <c r="A80" s="4" t="s">
        <v>3</v>
      </c>
      <c r="B80" s="5" t="s">
        <v>2</v>
      </c>
      <c r="C80" s="5"/>
    </row>
    <row r="81" spans="1:7" x14ac:dyDescent="0.2">
      <c r="A81" s="4"/>
      <c r="B81" s="4"/>
    </row>
    <row r="82" spans="1:7" ht="15" x14ac:dyDescent="0.2">
      <c r="A82" s="3" t="s">
        <v>1</v>
      </c>
    </row>
    <row r="83" spans="1:7" ht="39" customHeight="1" x14ac:dyDescent="0.2">
      <c r="A83" s="2" t="s">
        <v>0</v>
      </c>
      <c r="B83" s="2"/>
      <c r="C83" s="2"/>
      <c r="D83" s="2"/>
      <c r="E83" s="2"/>
      <c r="F83" s="2"/>
      <c r="G83" s="2"/>
    </row>
  </sheetData>
  <mergeCells count="3">
    <mergeCell ref="A1:G1"/>
    <mergeCell ref="G2:G3"/>
    <mergeCell ref="A83:G83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SIAP</dc:creator>
  <cp:lastModifiedBy>SIAP</cp:lastModifiedBy>
  <dcterms:created xsi:type="dcterms:W3CDTF">2026-07-27T21:07:59Z</dcterms:created>
  <dcterms:modified xsi:type="dcterms:W3CDTF">2026-07-27T21:15:41Z</dcterms:modified>
</cp:coreProperties>
</file>