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david.sanchez\Desktop\CTA PUBLICA 2DO TRIMESTRE 2023\"/>
    </mc:Choice>
  </mc:AlternateContent>
  <xr:revisionPtr revIDLastSave="0" documentId="13_ncr:1_{F39F6C4A-F4FB-4821-8ED6-8BF38AC90C5E}" xr6:coauthVersionLast="47" xr6:coauthVersionMax="47" xr10:uidLastSave="{00000000-0000-0000-0000-000000000000}"/>
  <bookViews>
    <workbookView xWindow="495" yWindow="3285" windowWidth="28305" windowHeight="7395" xr2:uid="{00000000-000D-0000-FFFF-FFFF00000000}"/>
  </bookViews>
  <sheets>
    <sheet name="EF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B54" i="1" s="1"/>
  <c r="B49" i="1"/>
  <c r="B48" i="1" s="1"/>
  <c r="B59" i="1" s="1"/>
  <c r="B45" i="1"/>
  <c r="B41" i="1"/>
  <c r="B36" i="1"/>
  <c r="B33" i="1"/>
  <c r="B16" i="1"/>
  <c r="B4" i="1"/>
  <c r="B61" i="1" l="1"/>
</calcChain>
</file>

<file path=xl/sharedStrings.xml><?xml version="1.0" encoding="utf-8"?>
<sst xmlns="http://schemas.openxmlformats.org/spreadsheetml/2006/main" count="66" uniqueCount="58">
  <si>
    <t>Concepto</t>
  </si>
  <si>
    <t>2023</t>
  </si>
  <si>
    <t>2022</t>
  </si>
  <si>
    <t>20XN</t>
  </si>
  <si>
    <t>20XN-1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</si>
  <si>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</si>
  <si>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</si>
  <si>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</si>
  <si>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</si>
  <si>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</si>
  <si>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</si>
  <si>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</si>
  <si>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</si>
  <si>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</si>
  <si>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</si>
  <si>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</si>
  <si>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</si>
  <si>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</si>
  <si>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</si>
  <si>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</si>
  <si>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</si>
  <si>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</si>
  <si>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</si>
  <si>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</si>
  <si>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</si>
  <si>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</si>
  <si>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</si>
  <si>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</si>
  <si>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</si>
  <si>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</si>
  <si>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</si>
  <si>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</si>
  <si>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</si>
  <si>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</si>
  <si>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</si>
  <si>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</si>
  <si>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</si>
  <si>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</si>
  <si>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</si>
  <si>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</si>
  <si>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</si>
  <si>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</si>
  <si>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</si>
  <si>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</si>
  <si>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</si>
  <si>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</si>
  <si>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</si>
  <si>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</si>
  <si>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</si>
  <si>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</si>
  <si>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</si>
  <si>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</si>
  <si>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</si>
  <si>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INTEGRAL DE ASEO PUBLICO DE LEON GUANAJUATO
Estado de Flujos de Efectivo
Del 01 DE ENERO al 30 DE JUNIO DE 2023
(Cifras en Pesos)</t>
  </si>
  <si>
    <t>Directora de Desarrollo Institucional y Admón</t>
  </si>
  <si>
    <t>Lic. Silvia Elena Torres Rodríguez</t>
  </si>
  <si>
    <t>Director Gen¿neral</t>
  </si>
  <si>
    <t>Lic. Frtnando Truhillo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</si>
</sst>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/>
    <xf numFmtId="165" fontId="5" fillId="0" borderId="0"/>
    <xf numFmtId="165" fontId="4" fillId="0" borderId="0"/>
    <xf numFmtId="165" fontId="4" fillId="0" borderId="0"/>
    <xf numFmtId="165" fontId="5" fillId="0" borderId="0"/>
    <xf numFmtId="16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0" xfId="8" applyFont="1" applyAlignment="1" applyProtection="1">
      <alignment horizontal="right"/>
      <protection locked="0"/>
    </xf>
    <xf numFmtId="4" fontId="3" fillId="0" borderId="0" xfId="8" applyNumberFormat="1" applyFont="1" applyProtection="1">
      <protection locked="0"/>
    </xf>
    <xf numFmtId="0" fontId="3" fillId="0" borderId="4" xfId="8" applyFont="1" applyBorder="1" applyAlignment="1" applyProtection="1">
      <alignment horizontal="righ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3" fillId="0" borderId="4" xfId="8" applyFont="1" applyBorder="1" applyAlignment="1">
      <alignment horizontal="right" vertical="top" wrapText="1"/>
    </xf>
    <xf numFmtId="0" fontId="3" fillId="0" borderId="4" xfId="8" applyFont="1" applyBorder="1" applyAlignment="1">
      <alignment horizontal="right" vertical="top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right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horizontal="right"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3" xfId="0" applyBorder="1"/>
    <xf numFmtId="0" fontId="1" fillId="0" borderId="0" xfId="8" applyAlignment="1" applyProtection="1">
      <alignment horizontal="left" vertical="top" wrapText="1" indent="1"/>
      <protection locked="0"/>
    </xf>
    <xf numFmtId="0" fontId="3" fillId="0" borderId="0" xfId="8" applyFont="1" applyProtection="1">
      <protection locked="0"/>
    </xf>
  </cellXfs>
  <cellStyles count="16">
    <cellStyle name="Euro" xfId="1" xr:uid="{00000000-0005-0000-0000-000001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2"/>
  <sheetViews>
    <sheetView tabSelected="1" topLeftCell="A26" zoomScaleNormal="100" workbookViewId="0">
      <selection activeCell="F69" sqref="F69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1" ht="45" customHeight="1" x14ac:dyDescent="0.2">
      <c r="A1" s="26" t="s">
        <v>53</v>
      </c>
      <c r="B1" s="27"/>
      <c r="C1" s="28"/>
    </row>
    <row r="2" spans="1:21" ht="15" customHeight="1" x14ac:dyDescent="0.2">
      <c r="A2" s="3" t="s">
        <v>0</v>
      </c>
      <c r="B2" s="2" t="s">
        <v>1</v>
      </c>
      <c r="C2" s="2" t="s">
        <v>2</v>
      </c>
      <c r="N2" s="1" t="s">
        <v>3</v>
      </c>
      <c r="U2" s="1" t="s">
        <v>4</v>
      </c>
    </row>
    <row r="3" spans="1:21" ht="11.25" customHeight="1" x14ac:dyDescent="0.2">
      <c r="A3" s="4" t="s">
        <v>5</v>
      </c>
      <c r="B3" s="5"/>
      <c r="C3" s="5"/>
    </row>
    <row r="4" spans="1:21" ht="11.25" customHeight="1" x14ac:dyDescent="0.2">
      <c r="A4" s="6" t="s">
        <v>6</v>
      </c>
      <c r="B4" s="7">
        <f>SUM(B5:B14)</f>
        <v>99364296.049999997</v>
      </c>
      <c r="C4" s="7">
        <v>172243100.58639997</v>
      </c>
    </row>
    <row r="5" spans="1:21" ht="11.25" customHeight="1" x14ac:dyDescent="0.2">
      <c r="A5" s="8" t="s">
        <v>7</v>
      </c>
      <c r="B5" s="19">
        <v>0</v>
      </c>
      <c r="C5" s="16">
        <v>0</v>
      </c>
    </row>
    <row r="6" spans="1:21" ht="11.25" customHeight="1" x14ac:dyDescent="0.2">
      <c r="A6" s="8" t="s">
        <v>8</v>
      </c>
      <c r="B6" s="19">
        <v>0</v>
      </c>
      <c r="C6" s="16">
        <v>0</v>
      </c>
    </row>
    <row r="7" spans="1:21" ht="11.25" customHeight="1" x14ac:dyDescent="0.2">
      <c r="A7" s="8" t="s">
        <v>9</v>
      </c>
      <c r="B7" s="19">
        <v>0</v>
      </c>
      <c r="C7" s="16">
        <v>0</v>
      </c>
    </row>
    <row r="8" spans="1:21" ht="11.25" customHeight="1" x14ac:dyDescent="0.2">
      <c r="A8" s="8" t="s">
        <v>10</v>
      </c>
      <c r="B8" s="19">
        <v>0</v>
      </c>
      <c r="C8" s="16">
        <v>0</v>
      </c>
    </row>
    <row r="9" spans="1:21" ht="11.25" customHeight="1" x14ac:dyDescent="0.2">
      <c r="A9" s="8" t="s">
        <v>11</v>
      </c>
      <c r="B9" s="19">
        <v>2.78</v>
      </c>
      <c r="C9" s="16">
        <v>764900</v>
      </c>
    </row>
    <row r="10" spans="1:21" ht="11.25" customHeight="1" x14ac:dyDescent="0.2">
      <c r="A10" s="8" t="s">
        <v>12</v>
      </c>
      <c r="B10" s="19">
        <v>35202.6</v>
      </c>
      <c r="C10" s="16">
        <v>52963.6</v>
      </c>
    </row>
    <row r="11" spans="1:21" ht="11.25" customHeight="1" x14ac:dyDescent="0.2">
      <c r="A11" s="8" t="s">
        <v>13</v>
      </c>
      <c r="B11" s="19">
        <v>15885557.810000001</v>
      </c>
      <c r="C11" s="16">
        <v>28093462.239999998</v>
      </c>
    </row>
    <row r="12" spans="1:21" ht="22.5" customHeight="1" x14ac:dyDescent="0.2">
      <c r="A12" s="8" t="s">
        <v>14</v>
      </c>
      <c r="B12" s="19">
        <v>0</v>
      </c>
      <c r="C12" s="16">
        <v>0</v>
      </c>
    </row>
    <row r="13" spans="1:21" ht="11.25" customHeight="1" x14ac:dyDescent="0.2">
      <c r="A13" s="8" t="s">
        <v>15</v>
      </c>
      <c r="B13" s="19">
        <v>82048595.319999993</v>
      </c>
      <c r="C13" s="16">
        <v>141315089.63</v>
      </c>
    </row>
    <row r="14" spans="1:21" ht="11.25" customHeight="1" x14ac:dyDescent="0.2">
      <c r="A14" s="8" t="s">
        <v>16</v>
      </c>
      <c r="B14" s="19">
        <v>1394937.54</v>
      </c>
      <c r="C14" s="22">
        <v>2016685.1163999741</v>
      </c>
    </row>
    <row r="15" spans="1:21" ht="11.25" customHeight="1" x14ac:dyDescent="0.2">
      <c r="A15" s="9"/>
      <c r="B15" s="14"/>
      <c r="C15" s="14"/>
    </row>
    <row r="16" spans="1:21" ht="11.25" customHeight="1" x14ac:dyDescent="0.2">
      <c r="A16" s="6" t="s">
        <v>17</v>
      </c>
      <c r="B16" s="15">
        <f>SUM(B17:B32)</f>
        <v>76366699.267199993</v>
      </c>
      <c r="C16" s="15">
        <v>170067022.06119999</v>
      </c>
    </row>
    <row r="17" spans="1:3" ht="11.25" customHeight="1" x14ac:dyDescent="0.2">
      <c r="A17" s="8" t="s">
        <v>18</v>
      </c>
      <c r="B17" s="19">
        <v>238145.79</v>
      </c>
      <c r="C17" s="16">
        <v>424421.19</v>
      </c>
    </row>
    <row r="18" spans="1:3" ht="11.25" customHeight="1" x14ac:dyDescent="0.2">
      <c r="A18" s="8" t="s">
        <v>19</v>
      </c>
      <c r="B18" s="19">
        <v>4255858.426</v>
      </c>
      <c r="C18" s="16">
        <v>12323215.67</v>
      </c>
    </row>
    <row r="19" spans="1:3" ht="11.25" customHeight="1" x14ac:dyDescent="0.2">
      <c r="A19" s="8" t="s">
        <v>20</v>
      </c>
      <c r="B19" s="19">
        <v>62574243.320000008</v>
      </c>
      <c r="C19" s="16">
        <v>140375736.02000001</v>
      </c>
    </row>
    <row r="20" spans="1:3" ht="11.25" customHeight="1" x14ac:dyDescent="0.2">
      <c r="A20" s="8" t="s">
        <v>21</v>
      </c>
      <c r="B20" s="19">
        <v>0</v>
      </c>
      <c r="C20" s="16">
        <v>0</v>
      </c>
    </row>
    <row r="21" spans="1:3" ht="11.25" customHeight="1" x14ac:dyDescent="0.2">
      <c r="A21" s="8" t="s">
        <v>22</v>
      </c>
      <c r="B21" s="19">
        <v>0</v>
      </c>
      <c r="C21" s="16">
        <v>0</v>
      </c>
    </row>
    <row r="22" spans="1:3" ht="11.25" customHeight="1" x14ac:dyDescent="0.2">
      <c r="A22" s="8" t="s">
        <v>23</v>
      </c>
      <c r="B22" s="19">
        <v>0</v>
      </c>
      <c r="C22" s="16">
        <v>0</v>
      </c>
    </row>
    <row r="23" spans="1:3" ht="11.25" customHeight="1" x14ac:dyDescent="0.2">
      <c r="A23" s="8" t="s">
        <v>24</v>
      </c>
      <c r="B23" s="19">
        <v>0</v>
      </c>
      <c r="C23" s="16">
        <v>0</v>
      </c>
    </row>
    <row r="24" spans="1:3" ht="11.25" customHeight="1" x14ac:dyDescent="0.2">
      <c r="A24" s="8" t="s">
        <v>25</v>
      </c>
      <c r="B24" s="19">
        <v>0</v>
      </c>
      <c r="C24" s="16">
        <v>0</v>
      </c>
    </row>
    <row r="25" spans="1:3" ht="11.25" customHeight="1" x14ac:dyDescent="0.2">
      <c r="A25" s="8" t="s">
        <v>26</v>
      </c>
      <c r="B25" s="19">
        <v>0</v>
      </c>
      <c r="C25" s="16">
        <v>0</v>
      </c>
    </row>
    <row r="26" spans="1:3" ht="11.25" customHeight="1" x14ac:dyDescent="0.2">
      <c r="A26" s="8" t="s">
        <v>27</v>
      </c>
      <c r="B26" s="19">
        <v>0</v>
      </c>
      <c r="C26" s="16">
        <v>0</v>
      </c>
    </row>
    <row r="27" spans="1:3" ht="11.25" customHeight="1" x14ac:dyDescent="0.2">
      <c r="A27" s="8" t="s">
        <v>28</v>
      </c>
      <c r="B27" s="19">
        <v>0</v>
      </c>
      <c r="C27" s="16">
        <v>0</v>
      </c>
    </row>
    <row r="28" spans="1:3" ht="11.25" customHeight="1" x14ac:dyDescent="0.2">
      <c r="A28" s="8" t="s">
        <v>29</v>
      </c>
      <c r="B28" s="19">
        <v>0</v>
      </c>
      <c r="C28" s="16">
        <v>0</v>
      </c>
    </row>
    <row r="29" spans="1:3" ht="11.25" customHeight="1" x14ac:dyDescent="0.2">
      <c r="A29" s="8" t="s">
        <v>30</v>
      </c>
      <c r="B29" s="19">
        <v>0</v>
      </c>
      <c r="C29" s="16">
        <v>0</v>
      </c>
    </row>
    <row r="30" spans="1:3" ht="11.25" customHeight="1" x14ac:dyDescent="0.2">
      <c r="A30" s="8" t="s">
        <v>31</v>
      </c>
      <c r="B30" s="19">
        <v>0</v>
      </c>
      <c r="C30" s="16">
        <v>0</v>
      </c>
    </row>
    <row r="31" spans="1:3" ht="11.25" customHeight="1" x14ac:dyDescent="0.2">
      <c r="A31" s="8" t="s">
        <v>32</v>
      </c>
      <c r="B31" s="19">
        <v>0</v>
      </c>
      <c r="C31" s="16">
        <v>0</v>
      </c>
    </row>
    <row r="32" spans="1:3" ht="11.25" customHeight="1" x14ac:dyDescent="0.2">
      <c r="A32" s="8" t="s">
        <v>33</v>
      </c>
      <c r="B32" s="19">
        <v>9298451.7311999891</v>
      </c>
      <c r="C32" s="16">
        <v>16943649.181200001</v>
      </c>
    </row>
    <row r="33" spans="1:3" ht="11.25" customHeight="1" x14ac:dyDescent="0.2">
      <c r="A33" s="4" t="s">
        <v>34</v>
      </c>
      <c r="B33" s="20">
        <f>SUM(B6:B15)-SUM(B17:B32)</f>
        <v>22997596.782800004</v>
      </c>
      <c r="C33" s="15">
        <v>2176078.5251999795</v>
      </c>
    </row>
    <row r="34" spans="1:3" ht="11.25" customHeight="1" x14ac:dyDescent="0.2">
      <c r="A34" s="10"/>
      <c r="B34" s="14"/>
      <c r="C34" s="14"/>
    </row>
    <row r="35" spans="1:3" ht="11.25" customHeight="1" x14ac:dyDescent="0.2">
      <c r="A35" s="4" t="s">
        <v>35</v>
      </c>
      <c r="B35" s="14"/>
      <c r="C35" s="14"/>
    </row>
    <row r="36" spans="1:3" ht="11.25" customHeight="1" x14ac:dyDescent="0.2">
      <c r="A36" s="6" t="s">
        <v>6</v>
      </c>
      <c r="B36" s="20">
        <f>SUM(B37:B39)</f>
        <v>0</v>
      </c>
      <c r="C36" s="15">
        <v>12809036.5</v>
      </c>
    </row>
    <row r="37" spans="1:3" ht="11.25" customHeight="1" x14ac:dyDescent="0.2">
      <c r="A37" s="8" t="s">
        <v>36</v>
      </c>
      <c r="B37" s="19">
        <v>0</v>
      </c>
      <c r="C37" s="16">
        <v>0</v>
      </c>
    </row>
    <row r="38" spans="1:3" ht="11.25" customHeight="1" x14ac:dyDescent="0.2">
      <c r="A38" s="8" t="s">
        <v>37</v>
      </c>
      <c r="B38" s="19">
        <v>0</v>
      </c>
      <c r="C38" s="16">
        <v>12791127.5</v>
      </c>
    </row>
    <row r="39" spans="1:3" ht="11.25" customHeight="1" x14ac:dyDescent="0.2">
      <c r="A39" s="8" t="s">
        <v>38</v>
      </c>
      <c r="B39" s="19">
        <v>0</v>
      </c>
      <c r="C39" s="16">
        <v>17909</v>
      </c>
    </row>
    <row r="40" spans="1:3" ht="11.25" customHeight="1" x14ac:dyDescent="0.2">
      <c r="A40" s="9"/>
      <c r="B40" s="14"/>
      <c r="C40" s="14"/>
    </row>
    <row r="41" spans="1:3" ht="11.25" customHeight="1" x14ac:dyDescent="0.2">
      <c r="A41" s="6" t="s">
        <v>17</v>
      </c>
      <c r="B41" s="20">
        <f>SUM(B42:B44)</f>
        <v>6184847.0900000008</v>
      </c>
      <c r="C41" s="15">
        <v>1369355.6600000001</v>
      </c>
    </row>
    <row r="42" spans="1:3" ht="11.25" customHeight="1" x14ac:dyDescent="0.2">
      <c r="A42" s="8" t="s">
        <v>36</v>
      </c>
      <c r="B42" s="19">
        <v>0</v>
      </c>
      <c r="C42" s="16">
        <v>0</v>
      </c>
    </row>
    <row r="43" spans="1:3" ht="11.25" customHeight="1" x14ac:dyDescent="0.2">
      <c r="A43" s="8" t="s">
        <v>37</v>
      </c>
      <c r="B43" s="19">
        <v>5955046.290000001</v>
      </c>
      <c r="C43" s="16">
        <v>910548.27</v>
      </c>
    </row>
    <row r="44" spans="1:3" ht="11.25" customHeight="1" x14ac:dyDescent="0.2">
      <c r="A44" s="8" t="s">
        <v>39</v>
      </c>
      <c r="B44" s="19">
        <v>229800.8</v>
      </c>
      <c r="C44" s="16">
        <v>458807.39</v>
      </c>
    </row>
    <row r="45" spans="1:3" ht="11.25" customHeight="1" x14ac:dyDescent="0.2">
      <c r="A45" s="4" t="s">
        <v>40</v>
      </c>
      <c r="B45" s="20">
        <f>SUM(B38:B40)-SUM(B42:B44)</f>
        <v>-6184847.0900000008</v>
      </c>
      <c r="C45" s="15">
        <v>11439680.84</v>
      </c>
    </row>
    <row r="46" spans="1:3" ht="11.25" customHeight="1" x14ac:dyDescent="0.2">
      <c r="A46" s="10"/>
      <c r="B46" s="14"/>
      <c r="C46" s="14"/>
    </row>
    <row r="47" spans="1:3" ht="11.25" customHeight="1" x14ac:dyDescent="0.2">
      <c r="A47" s="4" t="s">
        <v>41</v>
      </c>
      <c r="B47" s="14"/>
      <c r="C47" s="14"/>
    </row>
    <row r="48" spans="1:3" ht="11.25" customHeight="1" x14ac:dyDescent="0.2">
      <c r="A48" s="6" t="s">
        <v>6</v>
      </c>
      <c r="B48" s="20">
        <f>B49+B52</f>
        <v>80299422.297199994</v>
      </c>
      <c r="C48" s="20">
        <v>166712436.82480001</v>
      </c>
    </row>
    <row r="49" spans="1:3" ht="11.25" customHeight="1" x14ac:dyDescent="0.2">
      <c r="A49" s="8" t="s">
        <v>42</v>
      </c>
      <c r="B49" s="19">
        <f>B50+B51</f>
        <v>80299422.297199994</v>
      </c>
      <c r="C49" s="19">
        <v>166712436.82480001</v>
      </c>
    </row>
    <row r="50" spans="1:3" ht="11.25" customHeight="1" x14ac:dyDescent="0.2">
      <c r="A50" s="8" t="s">
        <v>43</v>
      </c>
      <c r="B50" s="19">
        <v>80299422.297199994</v>
      </c>
      <c r="C50" s="16">
        <v>166712436.82480001</v>
      </c>
    </row>
    <row r="51" spans="1:3" ht="11.25" customHeight="1" x14ac:dyDescent="0.2">
      <c r="A51" s="8" t="s">
        <v>44</v>
      </c>
      <c r="B51" s="19"/>
      <c r="C51" s="16"/>
    </row>
    <row r="52" spans="1:3" ht="11.25" customHeight="1" x14ac:dyDescent="0.2">
      <c r="A52" s="8" t="s">
        <v>45</v>
      </c>
      <c r="B52" s="19">
        <v>0</v>
      </c>
      <c r="C52" s="16">
        <v>0</v>
      </c>
    </row>
    <row r="53" spans="1:3" ht="11.25" customHeight="1" x14ac:dyDescent="0.2">
      <c r="A53" s="9"/>
      <c r="B53" s="14"/>
      <c r="C53" s="14"/>
    </row>
    <row r="54" spans="1:3" ht="11.25" customHeight="1" x14ac:dyDescent="0.2">
      <c r="A54" s="6" t="s">
        <v>17</v>
      </c>
      <c r="B54" s="20">
        <f>B55+B58</f>
        <v>77655375.429999992</v>
      </c>
      <c r="C54" s="20">
        <v>166165514.03279999</v>
      </c>
    </row>
    <row r="55" spans="1:3" ht="11.25" customHeight="1" x14ac:dyDescent="0.2">
      <c r="A55" s="8" t="s">
        <v>46</v>
      </c>
      <c r="B55" s="19">
        <f>SUM(B56:B57)</f>
        <v>77655375.429999992</v>
      </c>
      <c r="C55" s="19">
        <v>166165514.03279999</v>
      </c>
    </row>
    <row r="56" spans="1:3" ht="11.25" customHeight="1" x14ac:dyDescent="0.2">
      <c r="A56" s="8" t="s">
        <v>43</v>
      </c>
      <c r="B56" s="19">
        <v>77655375.429999992</v>
      </c>
      <c r="C56" s="16">
        <v>166165514.03279999</v>
      </c>
    </row>
    <row r="57" spans="1:3" ht="11.25" customHeight="1" x14ac:dyDescent="0.2">
      <c r="A57" s="8" t="s">
        <v>44</v>
      </c>
      <c r="B57" s="19"/>
      <c r="C57" s="16"/>
    </row>
    <row r="58" spans="1:3" ht="11.25" customHeight="1" x14ac:dyDescent="0.2">
      <c r="A58" s="8" t="s">
        <v>47</v>
      </c>
      <c r="B58" s="19">
        <v>0</v>
      </c>
      <c r="C58" s="16">
        <v>0</v>
      </c>
    </row>
    <row r="59" spans="1:3" ht="11.25" customHeight="1" x14ac:dyDescent="0.2">
      <c r="A59" s="4" t="s">
        <v>48</v>
      </c>
      <c r="B59" s="16">
        <f>B48-B54</f>
        <v>2644046.8672000021</v>
      </c>
      <c r="C59" s="16">
        <v>546922.79200002551</v>
      </c>
    </row>
    <row r="60" spans="1:3" ht="11.25" customHeight="1" x14ac:dyDescent="0.2">
      <c r="A60" s="10"/>
      <c r="B60" s="21"/>
      <c r="C60" s="21"/>
    </row>
    <row r="61" spans="1:3" ht="11.25" customHeight="1" x14ac:dyDescent="0.2">
      <c r="A61" s="4" t="s">
        <v>49</v>
      </c>
      <c r="B61" s="15">
        <f>B33+B45+B59</f>
        <v>19456796.560000006</v>
      </c>
      <c r="C61" s="15">
        <v>14162682.157200005</v>
      </c>
    </row>
    <row r="62" spans="1:3" ht="11.25" customHeight="1" x14ac:dyDescent="0.2">
      <c r="A62" s="10"/>
      <c r="B62" s="14"/>
      <c r="C62" s="14"/>
    </row>
    <row r="63" spans="1:3" ht="11.25" customHeight="1" x14ac:dyDescent="0.2">
      <c r="A63" s="4" t="s">
        <v>50</v>
      </c>
      <c r="B63" s="20">
        <v>41878788.969999999</v>
      </c>
      <c r="C63" s="15">
        <v>27716106.809999999</v>
      </c>
    </row>
    <row r="64" spans="1:3" ht="11.25" customHeight="1" x14ac:dyDescent="0.2">
      <c r="A64" s="10"/>
      <c r="B64" s="14"/>
      <c r="C64" s="14"/>
    </row>
    <row r="65" spans="1:3" ht="11.25" customHeight="1" x14ac:dyDescent="0.2">
      <c r="A65" s="4" t="s">
        <v>51</v>
      </c>
      <c r="B65" s="20">
        <v>61335585.530000001</v>
      </c>
      <c r="C65" s="15">
        <v>41878788.967200004</v>
      </c>
    </row>
    <row r="66" spans="1:3" ht="11.25" customHeight="1" x14ac:dyDescent="0.2">
      <c r="A66" s="11"/>
      <c r="B66" s="17"/>
      <c r="C66" s="18"/>
    </row>
    <row r="68" spans="1:3" ht="27.75" customHeight="1" x14ac:dyDescent="0.2">
      <c r="A68" s="29" t="s">
        <v>52</v>
      </c>
      <c r="B68" s="30"/>
      <c r="C68" s="30"/>
    </row>
    <row r="69" spans="1:3" x14ac:dyDescent="0.2">
      <c r="A69" s="12"/>
      <c r="B69" s="13"/>
      <c r="C69" s="13"/>
    </row>
    <row r="70" spans="1:3" x14ac:dyDescent="0.2">
      <c r="A70" s="23" t="s">
        <v>56</v>
      </c>
      <c r="B70" s="24" t="s">
        <v>54</v>
      </c>
      <c r="C70" s="25"/>
    </row>
    <row r="71" spans="1:3" x14ac:dyDescent="0.2">
      <c r="A71" s="23"/>
      <c r="B71" s="24"/>
      <c r="C71" s="25"/>
    </row>
    <row r="72" spans="1:3" x14ac:dyDescent="0.2">
      <c r="A72" s="24" t="s">
        <v>57</v>
      </c>
      <c r="B72" s="24" t="s">
        <v>55</v>
      </c>
      <c r="C72" s="25"/>
    </row>
  </sheetData>
  <mergeCells count="2">
    <mergeCell ref="A1:C1"/>
    <mergeCell ref="A68:C68"/>
  </mergeCells>
  <pageMargins left="0.70866141732283472" right="0.70866141732283472" top="0.55118110236220474" bottom="0.74803149606299213" header="0.31496062992125978" footer="0.31496062992125978"/>
  <pageSetup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david.sanchez</cp:lastModifiedBy>
  <cp:lastPrinted>2020-02-05T15:38:52Z</cp:lastPrinted>
  <dcterms:created xsi:type="dcterms:W3CDTF">2012-12-11T20:31:36Z</dcterms:created>
  <dcterms:modified xsi:type="dcterms:W3CDTF">2023-07-21T16:42:17Z</dcterms:modified>
</cp:coreProperties>
</file>