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 - PUBLICACION\"/>
    </mc:Choice>
  </mc:AlternateContent>
  <xr:revisionPtr revIDLastSave="0" documentId="13_ncr:1_{0C6A0E9F-F6D0-4CCA-9F99-4F5FCAC4F6BB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Muebles_Contable" sheetId="1" r:id="rId1"/>
    <sheet name="Inmuebles_Contab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8" i="1" l="1"/>
  <c r="O686" i="1"/>
  <c r="O721" i="1"/>
  <c r="O719" i="1"/>
  <c r="O717" i="1"/>
  <c r="O715" i="1"/>
  <c r="O713" i="1"/>
  <c r="O711" i="1"/>
  <c r="O709" i="1"/>
  <c r="O707" i="1"/>
  <c r="O702" i="1"/>
  <c r="O696" i="1"/>
  <c r="O692" i="1"/>
  <c r="O684" i="1"/>
  <c r="O682" i="1"/>
  <c r="O676" i="1"/>
  <c r="O673" i="1"/>
  <c r="O668" i="1"/>
  <c r="G721" i="1"/>
  <c r="G696" i="1"/>
  <c r="G668" i="1"/>
  <c r="G686" i="1"/>
  <c r="G673" i="1"/>
  <c r="G684" i="1"/>
  <c r="G711" i="1"/>
  <c r="G709" i="1"/>
  <c r="G719" i="1"/>
  <c r="G715" i="1"/>
  <c r="G713" i="1"/>
  <c r="G813" i="1"/>
  <c r="G803" i="1"/>
  <c r="G800" i="1"/>
  <c r="G791" i="1"/>
  <c r="G790" i="1"/>
  <c r="G789" i="1"/>
  <c r="G788" i="1"/>
  <c r="G787" i="1"/>
  <c r="G786" i="1"/>
  <c r="G785" i="1"/>
  <c r="G784" i="1"/>
  <c r="G783" i="1"/>
  <c r="G776" i="1"/>
  <c r="G775" i="1"/>
  <c r="G754" i="1"/>
  <c r="G747" i="1"/>
  <c r="G741" i="1"/>
  <c r="G740" i="1"/>
  <c r="G738" i="1"/>
  <c r="M723" i="1"/>
  <c r="M721" i="1"/>
  <c r="M726" i="1"/>
  <c r="C688" i="1"/>
  <c r="C655" i="1"/>
  <c r="C632" i="1"/>
  <c r="C518" i="1"/>
  <c r="C514" i="1"/>
  <c r="C496" i="1"/>
  <c r="C485" i="1"/>
  <c r="C480" i="1"/>
  <c r="C249" i="1"/>
  <c r="J249" i="1" s="1"/>
  <c r="C645" i="1"/>
  <c r="C650" i="1" s="1"/>
  <c r="C13" i="2"/>
  <c r="C821" i="1"/>
  <c r="G821" i="1" l="1"/>
  <c r="I821" i="1" s="1"/>
  <c r="C822" i="1"/>
  <c r="G826" i="1"/>
  <c r="M7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Cp. Socorro Arenas V</author>
  </authors>
  <commentList>
    <comment ref="B751" authorId="0" shapeId="0" xr:uid="{2C300B5E-B93C-428C-AD86-FDC54D132379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SE RECLASIFICO DE MAQ. A EQPO TRANSP S/CEDULA ANEXA A POL. DR-45 DIC-14
LA SUMA ES DE 2´899,290.00</t>
        </r>
      </text>
    </comment>
    <comment ref="B752" authorId="0" shapeId="0" xr:uid="{2276E3DC-5C39-48DA-AC11-F24A68CA90C4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
</t>
        </r>
      </text>
    </comment>
    <comment ref="B753" authorId="0" shapeId="0" xr:uid="{C96145D1-E647-4F01-8BA9-9E53DFDDF91D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</t>
        </r>
      </text>
    </comment>
  </commentList>
</comments>
</file>

<file path=xl/sharedStrings.xml><?xml version="1.0" encoding="utf-8"?>
<sst xmlns="http://schemas.openxmlformats.org/spreadsheetml/2006/main" count="830" uniqueCount="662">
  <si>
    <t>Código</t>
  </si>
  <si>
    <t>Descripción del Bien Mueble</t>
  </si>
  <si>
    <t>Valor en libros</t>
  </si>
  <si>
    <t>Inserte el vínculo a la publicación de este reporte en su portal de internet; presentarlo a ASEG únicamente en la cuenta pública y en la información trimestral correspondiente al segundo y cuarto periodo:</t>
  </si>
  <si>
    <t>Como ejemplo: www.aseg.gob.mx</t>
  </si>
  <si>
    <t>Descripción del Bien Inmueble</t>
  </si>
  <si>
    <t>ESTACION DE TRABAJO 1.2 X 1.70</t>
  </si>
  <si>
    <t>ARCHIVERO HORIZONTAL 3 GAVETAS</t>
  </si>
  <si>
    <t>SILLA OPERATIVA MOD OHS24 PLUZ MECANICA</t>
  </si>
  <si>
    <t>JUEGO DE BRAZOS P/SILLA</t>
  </si>
  <si>
    <t>EQPO. DE OFNA DONADO</t>
  </si>
  <si>
    <t>CAJA FUERTE DIGITAL NEGRA F/2374543</t>
  </si>
  <si>
    <t>LIBREROS Y MOB DE OFNA</t>
  </si>
  <si>
    <t>SACAPUNTAS ELECTRICO</t>
  </si>
  <si>
    <t xml:space="preserve">F-29 ARIES STORES SA DE CV </t>
  </si>
  <si>
    <t>MUEBLE EN MEDIDA Y/O DISEÑO</t>
  </si>
  <si>
    <t>MESA DE JUNTAS RECTANGULAR</t>
  </si>
  <si>
    <t>COMPRA DE 3 ESTACIONES DE T</t>
  </si>
  <si>
    <t>LIBREROS MEDIANOS</t>
  </si>
  <si>
    <t>VENTILADOR F/255036</t>
  </si>
  <si>
    <t>ESCRITORIO CON FALDON</t>
  </si>
  <si>
    <t>ESTACION DE TRABAJO CON</t>
  </si>
  <si>
    <t>LIBREROS MEDIANOS CON 2</t>
  </si>
  <si>
    <t>COMPRA DE 5 SILLAS SECRETARIALES</t>
  </si>
  <si>
    <t>VITRINA PARA SALA DE CON</t>
  </si>
  <si>
    <t>CAJA FUERTE SOLICITADA</t>
  </si>
  <si>
    <t>CAJA FUERTE UTILIZADA EN</t>
  </si>
  <si>
    <t>VENTILADOR F/17677</t>
  </si>
  <si>
    <t>VENTILADOR F/ 87022</t>
  </si>
  <si>
    <t>VENTILADOR F/ 87023</t>
  </si>
  <si>
    <t>EXTINTOR F/850</t>
  </si>
  <si>
    <t>EXTINTOR DIRECCION F/869</t>
  </si>
  <si>
    <t>COMPRA DE UNA CONTADORA F/2928</t>
  </si>
  <si>
    <t>TRITURADORA DE PAPEL F/0397 A</t>
  </si>
  <si>
    <t>RELOJ ELECTRONICO F/0078</t>
  </si>
  <si>
    <t>SOPORTE WEISER P/ T.V. F/1502</t>
  </si>
  <si>
    <t>T.V. LG 42" LED SMART 3 F/3222</t>
  </si>
  <si>
    <t>TELEVISION DW DISPLAY F/632</t>
  </si>
  <si>
    <t xml:space="preserve"> COMPRA DE REFRIGERADOR DUPLEX , RYSE S.A DE C.V, FAC-L25181</t>
  </si>
  <si>
    <t>ARCHIVERO METALICO F/007528</t>
  </si>
  <si>
    <t>ARCHIVERO METALICO F/007452</t>
  </si>
  <si>
    <t>MUEBLES DE OFICINA F/FS1408</t>
  </si>
  <si>
    <t>MUEBLES DE OFICINA F/FS1418</t>
  </si>
  <si>
    <t>ESQUINERO, MUEBLES SIRIUS SA DE CV, FAC-FS-1604</t>
  </si>
  <si>
    <t>ESCRITORIO</t>
  </si>
  <si>
    <t xml:space="preserve"> LIBRERO MEDIANO, MUEBLES SIRIUS SA DE CV, FAC-FS-1604</t>
  </si>
  <si>
    <t xml:space="preserve"> CREDENZA DE 1.4 X 60 CON ARCHIVERO 2 CAJONES 1 GAVETA Y SOPORTES, MUEBLES SIRIUS SA DE CV, FAC-FS-16</t>
  </si>
  <si>
    <t xml:space="preserve"> AREA DE TRABAJO P/ 2 PERSONAS DE 2.35 X 1.6 CON SOPORTES Y ARCHIVERO, MUEBLES SIRIUS SA DE CV,</t>
  </si>
  <si>
    <t xml:space="preserve"> ESTACION DE TRABAJO DE 1.2X1.7 CON ARCHIVERO COMPLETO, 2 CAJONES 1 GAVETA, MUEBLES SIRIUS SA DE CV, </t>
  </si>
  <si>
    <t xml:space="preserve"> LIBRERO MEDIANO DE 1X35X1.14 CON DOS PUERTAS COMPLETLAS Y CHAPA, MUEBLES SIRIUS SA DE CV, FAC-FS1653</t>
  </si>
  <si>
    <t>ARCHIVERO HORIZONTAL 3 GAVETAS, MUEBLES SIRIUS, SA DE CV, FAC-FS-1681</t>
  </si>
  <si>
    <t>1 ENGARGOLADORA ARILLO METALICO Y PLASTICO, SOLICITADO POR JEFATURA DE CONTABILIDAD E INCRESO, FACT-473E0.</t>
  </si>
  <si>
    <t>1 LIBRERO DE 1.00 X 38 X 1.14, CON 2 PUERTAS COMPLETAS Y CHAP, FACT-BCB5F.</t>
  </si>
  <si>
    <t>1 LINEA EJECUTIVA ESCRITORIO 1.60 X .60, LINEA EJECUTIVA LATERAL .80 X .30 X .75 ( ESCRITORIO,  SOLICITADO POR LA DIRECCION DE RESIDUOS, FACT-59AD3.</t>
  </si>
  <si>
    <t>1 SILLON EJECUTIVO RESPALDO BAJO COLOR NEGRO. SOLICITADO POR LA DIRECCION DE RESIDUOS, FACT-59AD3.</t>
  </si>
  <si>
    <t>1 ESTACION DE TRABAJO DE 1.20 X 1.70 CON ARCHIVERO COMPLETO DE 2 CAJONES 1 GAVETA CON BASE METALICA, SOLICITADO POR LA SUB DIRECCION DE PLANEACION, FACT-A4799.</t>
  </si>
  <si>
    <t>1 ROBUS SILLON EJECUTIVO RESPALDO ALTO, SOLICITADO POR JURIDICO E INSPECCION, FACT-A169C.</t>
  </si>
  <si>
    <t>1 LINEA SELECTA LIBRERO CON PUERTAS DE 0.8, SOLICITADO POR JURIDICO E INSPECCION, FACT-A169C.</t>
  </si>
  <si>
    <t>1 ALARMA AUDIOVISUAL INCLUYE: ACCIONADOR MANUAL, SIRENA DE 30 W Y RESPALDO, FACT-88B75.</t>
  </si>
  <si>
    <t>1 LINEA EJECUTIVA ARCHIVERO 4 GAVETAS, SOLICITADO POR DIRECCION DE TRATAMIENTO Y DISPOSICON DE RESIDUOS, FACT-45539.</t>
  </si>
  <si>
    <t>1 LINEA EJECUTIVA LIBRERO CON PUERTAS 1.70 SOLICITADO POR DIRECCION DE TRATAMIENTO Y DISPOSICON DE RESIDUOS, FACT-45539.</t>
  </si>
  <si>
    <t>1 MUEBLES DE GUARDADO DE 2 PUERTAS CON CHAPA CON 2 ENTREPAÑO, SOLICITADO POR LA DIRECCION GENERAL, FACT-F2415.</t>
  </si>
  <si>
    <t>1 MUEBLES DE GUARDADO DE 2 PUERTAS CON CHAPA CON 2 ENTREPAÑO, SOLICITADO POR JURIDICO E INSPECCION, FACT-F2415.</t>
  </si>
  <si>
    <t>1 LIBRERO PARA CARPETAS DE 1.80 CM X 0.90 DE LARGO X 0.35 M DE ANCHO ENTREPAÑO GENERADI UN TOTAL DE 3 ESPACIOS, SOLICITADO POR JURIDICO E INSPECCION, FACT-CEA6D.</t>
  </si>
  <si>
    <t>ENFRIADOR Y CALENTADOR</t>
  </si>
  <si>
    <t>ARCHIVERO HORIZONTAL</t>
  </si>
  <si>
    <t>MUEBLE EN FORMA DE L</t>
  </si>
  <si>
    <t>ARCHIVERO METALICI 4 GAVETAS</t>
  </si>
  <si>
    <t>DISPENSADOR DE AGUA</t>
  </si>
  <si>
    <t>MUEBLE METALICO</t>
  </si>
  <si>
    <t>CAJA FUERTE</t>
  </si>
  <si>
    <t>ARCHIVERO 4 CAJONES</t>
  </si>
  <si>
    <t>LIBRERO SUSPENDIDO DOBRE ALTURA</t>
  </si>
  <si>
    <t>ARCHIVERO DE 2 CAJONES I GAVETA</t>
  </si>
  <si>
    <t>LIBRERO EN MELANINA1.90X.86</t>
  </si>
  <si>
    <t>MUEBLE RECEPCION ORION 2.70X 2.85</t>
  </si>
  <si>
    <t>SILLON EJECUTIVO MODELO RIMINI</t>
  </si>
  <si>
    <t>ENMICADORA UNIVERSAL T/CARTA</t>
  </si>
  <si>
    <t xml:space="preserve"> DESPACHADOR DE AGUA CON TRES LLAVES, CON ALACENA</t>
  </si>
  <si>
    <t>DESPACHADOR DE AGUA CON TRES LLAVES, CON ALACENA</t>
  </si>
  <si>
    <t xml:space="preserve"> ARCHIVEROS VERTICALES 4 CAJONES, 1 SILLON</t>
  </si>
  <si>
    <t xml:space="preserve"> ESCRITORIO METALICO 1.20 X .60 UN PEDEST.</t>
  </si>
  <si>
    <t>ARCHIVEROS METALICOS 3 GAVETAS CAL 24 COLOR NEGRO, 2 SILLON EJECUTIVO COLOR NEGRO</t>
  </si>
  <si>
    <t>escritorio y 3 ventiladores</t>
  </si>
  <si>
    <t xml:space="preserve">SOPORTE PARA PROYECTOR (INCLUYE INSTALACION Y MATERIAL)INSTALACION BASE </t>
  </si>
  <si>
    <t>FRIGOBAR</t>
  </si>
  <si>
    <t>ESTACION DE TRABAJO DE 1.20 X 1.70 CON BASE THEMA Y ARCHIVERO SUSP. COMP. (MOD. ANT.)</t>
  </si>
  <si>
    <t>ESCRITORIO FABRICADO EN MELAMINA DE 16MM ESTRUCTURA METALICA CON LIBRERO SUPERIOR EN MELAMINA CON ENTRE PAÑOS SIN PUERTAS Y ARCHIVERO DE 2 CAJONES Y ENTREPAÑOS</t>
  </si>
  <si>
    <t>ESCRITORIO EN L MOD BETA GRIS/ARCE MAPLE LATERAL DERECHA</t>
  </si>
  <si>
    <t xml:space="preserve">ESCRITORIO DE 1.50 FABRICADO EN COLOR GRIS/ARCE MAPLE </t>
  </si>
  <si>
    <t>MUEBLE EN DISEÑO ESPECIAL ESCRITORIO DRACO 1.20X1.70 CON ARCHIVERO OFICIO DE 2 CAJONES, 1 GAVETA</t>
  </si>
  <si>
    <t>ESCRITORIO METALICO SECRETARIAL DE 1.20 X 0.70 X 0.75 ALTO</t>
  </si>
  <si>
    <t>ARCHIVERO METALICO 4 GAVETAS CON LLAVE</t>
  </si>
  <si>
    <t>ARCHIVERO HORIZONTAL 3 CAJONES FABRICADO EN ARCE MAPLE Y GRIS</t>
  </si>
  <si>
    <t>ARCHIVERO DE 2 GAVETAS T-OFICIO FABRICADO EN MELAMINA COLOR GRIS</t>
  </si>
  <si>
    <t>CREDENZA CON 2 PUERTAS CHICA DE 1.20</t>
  </si>
  <si>
    <t>LIBRERO CON PUERTAS DE 0.8 FABRICADO EN COLOR GRIS Y ARCE MAPLE</t>
  </si>
  <si>
    <t>LIBRERO CON PUERTAS DE 1.70</t>
  </si>
  <si>
    <t>LIBRERO EN MELAMINA 1.80 X 90 CON ENTREPAÑOS</t>
  </si>
  <si>
    <t>LIBRERO DE MELAMINA 1.90 DE ALTO X .86 DE FRENTE X .35 DE FONDO DE 4 ENTREPAÑOS</t>
  </si>
  <si>
    <t>SILLON EJECUTIVO MODELO: LC-12100 CON BRAZO AJUSTABLE TAPIZ EN TELA COLOR: LC-110 NEGRO</t>
  </si>
  <si>
    <t>MUEBLE MULTIUSOS 1 ALTO X .35 FONDO X .90 ANCHO</t>
  </si>
  <si>
    <t>MESA MULTIUSOS DE .75 ALTO X .60 FONDO X .60 ANCHO</t>
  </si>
  <si>
    <t>TELEVISION LED 32"</t>
  </si>
  <si>
    <t>SOPORTE DE HIERRO FUNDIDO USO PESADO 6 TONELADAS</t>
  </si>
  <si>
    <t>EQUIPO DE PERIFONEO EN AUTO</t>
  </si>
  <si>
    <t>GABINETE UNIVERSAL CAL 22 180X85X39 C/5 CLAROS</t>
  </si>
  <si>
    <t xml:space="preserve"> ARCHIVERO METALICO VERTICAL 4 GAVETAS EKO PEM</t>
  </si>
  <si>
    <t xml:space="preserve"> ARCHIVERO METALICO 4 GAVETAS ARCHIVERO</t>
  </si>
  <si>
    <t xml:space="preserve"> GABINETE 2 PUERTAS CON CHAPA DE SEGURIDAD</t>
  </si>
  <si>
    <t xml:space="preserve"> LIBRERO SUSPENDIDO DOBLE ALTURA</t>
  </si>
  <si>
    <t>GABINETE UNIVERSAL CAL 22 180X85X39 C/5 CLAROS PEME</t>
  </si>
  <si>
    <t>GABINETE METALICO DE 90 X 45 X 1.08 2 PUERTAS</t>
  </si>
  <si>
    <t>SILLA VISITANTE TUB OVAL S/BRASOS ESTRUCTURA</t>
  </si>
  <si>
    <t xml:space="preserve"> MESA PLEGABLE RECTANGULAR BLANCA DE</t>
  </si>
  <si>
    <t xml:space="preserve"> GABINETE UNIVERSAL 5 REPISAS AJUSTABLE 90X45X180</t>
  </si>
  <si>
    <t>ENFRIADOR DE AGUA 2 LLAVES MODELO EMDPCC</t>
  </si>
  <si>
    <t xml:space="preserve"> ANAQUEL METALICO 200 CM X 35 CM X 85 CM</t>
  </si>
  <si>
    <t>ENFRIADOR DE AGUA 2 TOMAS CALIENTE Y FRIO</t>
  </si>
  <si>
    <t xml:space="preserve"> TRITURADORA DE PAPEL SPECTRA C185A CAPACIDAD DE HOJAS</t>
  </si>
  <si>
    <t>GUILLOTINA SWINGLINE CLASSICUT 15</t>
  </si>
  <si>
    <t xml:space="preserve"> TRITURADORA ESPECTRA C164</t>
  </si>
  <si>
    <t>CONJUNTO EJECUTIVO LYRA</t>
  </si>
  <si>
    <t xml:space="preserve"> SILLON EJECUTIVO MODELO OHE-94 PLUS RESPALDO EN MALLA ASIENTO EN TELA COLOR NEGR</t>
  </si>
  <si>
    <t xml:space="preserve"> ESCRITORIO SQ ALUM CON FALDON METALICO DE 1.80 X 80 CON CUBIERTA EN AGLOMERADO</t>
  </si>
  <si>
    <t xml:space="preserve"> MULTICONTACTO DE 3 SALIDA</t>
  </si>
  <si>
    <t xml:space="preserve"> GABINETE EXTERNO ADATA EX500,</t>
  </si>
  <si>
    <t xml:space="preserve"> ARCHIVERO LIGERO 1 LAP</t>
  </si>
  <si>
    <t xml:space="preserve">ESCRITORIOS METALICO </t>
  </si>
  <si>
    <t>ARCHIVERO VERTICAL 4 GAVETAS</t>
  </si>
  <si>
    <t xml:space="preserve"> SILLÓN MODELO BLACK JACK</t>
  </si>
  <si>
    <t xml:space="preserve"> ARCHIVERO HORIZONTAL</t>
  </si>
  <si>
    <t> SILLA SECRETARIAL JACK</t>
  </si>
  <si>
    <t> SILLA SECRETARIAL DISEÑO ERGONÓMICO,</t>
  </si>
  <si>
    <t xml:space="preserve"> SILLA SECRETARIAL JM107 MESH NEGRO,</t>
  </si>
  <si>
    <t xml:space="preserve"> VENTILADOR DE ESCRITORIO 9</t>
  </si>
  <si>
    <t xml:space="preserve"> DESPACHADOR DE AGUA FRÍA Y CALIENTE GARRAFÓN OCULTO,</t>
  </si>
  <si>
    <t>SILLON EJECUTIVO MODELO: PLUS RESPALDO EN MALLA</t>
  </si>
  <si>
    <t>SILLON EJECUTIVO MODELO: REPALDO ALTO EN LEATHER COLOR NEGRO CON BRAZO FIJO,</t>
  </si>
  <si>
    <t>MESAS PLEGABLE</t>
  </si>
  <si>
    <t>10 SILLA VISITANTE TUB OVALADO S/BRAZOS</t>
  </si>
  <si>
    <t>MUEBLES DE OFICINA</t>
  </si>
  <si>
    <t xml:space="preserve"> COMPRA DE MESAS Y SILLAS CARPA PARA REALIZAR EL COMEDOR</t>
  </si>
  <si>
    <t xml:space="preserve"> ESTANTE TIPO ESQUELETO CON 5 ENTREPAÑO</t>
  </si>
  <si>
    <t>SILLON</t>
  </si>
  <si>
    <t>CASETAS TIPO ALMACENAMIENTO</t>
  </si>
  <si>
    <t>3 DISPENSADORES DE AGUA CALIENTE Y FRIA DE PIE</t>
  </si>
  <si>
    <t>2 HORNOS DE MOCROONDAS WHIRPOOL</t>
  </si>
  <si>
    <t>3 CAFETERA OSTER</t>
  </si>
  <si>
    <t>CO NJUNTO EJECUTIVO RECTANGULAR DE BASE METALICA ITALIANA</t>
  </si>
  <si>
    <t>MAMPARA DE MELAMINA DE 1.20 X 0.30</t>
  </si>
  <si>
    <t>1 ESCRITORIO RECTANGULAR DE 1.20 X 0.60 CO N BASE METALICA</t>
  </si>
  <si>
    <t xml:space="preserve"> DISPENSADORES DE AGUA DE PISO TERMOELECTRICO MODELO K7FT</t>
  </si>
  <si>
    <t xml:space="preserve"> SILLAS HABANA</t>
  </si>
  <si>
    <t>CONJUNTO EJECUTIVO RECTANGULAR DE BASE METALICA ITALIANA</t>
  </si>
  <si>
    <t xml:space="preserve"> FRIGPBAR DOS PUERTAS  DCR045</t>
  </si>
  <si>
    <t>ORNO DE MICROONDAS INVERTER</t>
  </si>
  <si>
    <t>12 SILLAS PORTUGAL EJECUTIVA</t>
  </si>
  <si>
    <t>DISPENSADOR ELECTRICO DE AGUA P/GARRAFO</t>
  </si>
  <si>
    <t xml:space="preserve"> LICUADORA OSTERIZER </t>
  </si>
  <si>
    <t xml:space="preserve"> 2 ESCRITORIOS 1.20 X 60, 4 SILLAS PABLO ALTA Y 4 SILLAS</t>
  </si>
  <si>
    <t xml:space="preserve"> ENMICADORA</t>
  </si>
  <si>
    <t xml:space="preserve"> PORTAGARRAFON AQUAZANY-V COLORES ZAKANY,</t>
  </si>
  <si>
    <t>SUBTOTAL</t>
  </si>
  <si>
    <t>SERVIDOR CON PROCESADOR</t>
  </si>
  <si>
    <t>IMPRESORA EPSON LX300+II MATRIZ</t>
  </si>
  <si>
    <t>DISCO DURO SERIAL ALTA CAPACIDAD</t>
  </si>
  <si>
    <t>ASIENTO DE APERTURA</t>
  </si>
  <si>
    <t>SOFTWARE PARA SISTEMA</t>
  </si>
  <si>
    <t>EQPO. COMPUTO F/3809</t>
  </si>
  <si>
    <t>IMPRESORA LASER HP F/839</t>
  </si>
  <si>
    <t xml:space="preserve"> PROYECTOR BENQ WIRELES ULTRA LITE LED N/S:PDD3E01138TL0, DINAMICA DEL CENTRO SA DE CV, FAC-A-6067.</t>
  </si>
  <si>
    <t>DD EXT 2 TB IOMEGA EZ MED</t>
  </si>
  <si>
    <t>HP COLOR LASERJET CP 1025</t>
  </si>
  <si>
    <t>3 LAP-TOP GATEWAY NV56R 16</t>
  </si>
  <si>
    <t>10 computadoras</t>
  </si>
  <si>
    <t>10  COMPUTADORAS HP PARA EL SIAP, MARIO ALBERTO SERRANO VALADEZ, FAC-224.</t>
  </si>
  <si>
    <t>20 COMPUTADORAS HP,PAV, AIO, CELERON G-1620, MARIO ALBERTO SERRANO VALADEZ, FAC-526.</t>
  </si>
  <si>
    <t xml:space="preserve"> ESCANER HP SCANJET PRO ,GUILLERMO SOBERANES ZENTELLA, FAC-12672</t>
  </si>
  <si>
    <t>1 MONITOR LED 27" WIDE, EDUCACION CIUDADANA, DINAMICA DEL CENTRO SA DE CV, FAC-A-4011.</t>
  </si>
  <si>
    <t>1 SERVIDOR LANIX R2U, JOSE FERNANDO SANCHEZ LUGO, FAC-A -687</t>
  </si>
  <si>
    <t>LECTOR DE CODIO DE BARRA, GUILLERMO SOBERANES ZENTELLA, FAC-13433</t>
  </si>
  <si>
    <t>LECTOR DE CODIGO DE BARRESEC LASER LINE, NEGRO, USB, GUILLERMO SOBERANES ZENTELLA, FAC-13549</t>
  </si>
  <si>
    <t>COMPUTADORA HP AiO G1 AMD E1-2500, 500GB 7200, PARA OFNAS. DEL SIAP, DINAMICA DEL CENTRO SA DE CV,</t>
  </si>
  <si>
    <t>1 AVTECH DVR DE 16 CH/FULL SALIDA BNC,VGA,HDMI/4 CH PUSH VIDEO/PUSH STATUS/EAGLE EYES, FACT-E9AF2</t>
  </si>
  <si>
    <t>1 COMPUTADORA PORTATIL 14" 8 GB 1 TB DVD NEGRA, SOLICITADA POR JURIDICO E INSPECCION, FACT-45362.</t>
  </si>
  <si>
    <t>1 ESCANER HP SCANJET, SOLICITADO POR LA DIRECCION GENERAL, B9EDD.</t>
  </si>
  <si>
    <t>1 COMPUTADORA DE ESCRITORIO PENTIUM G320 WINDOWS 10, DISCO DURO 500 GB, MEMORIA RAM 4GB PANTALLA 19.5", SOLICITADA POR LA DIRECCION DE RESIDUOS, FACT-2B8EA.</t>
  </si>
  <si>
    <t>1 SCANER N6350 SERIAL CN57EEEOGJ, SOLICITADO POR LA DIRECCION DE PLANEACION Y DESARROLLO, FACT-02D76.</t>
  </si>
  <si>
    <t>1 COMPUTADORA HP ALLINONE 1 TB, 4GB, WIDE 23 S.O WINDOWS 10, OEM SERIE 3CR5420BTW, SOLICITADO POR LA DIRECCION DE PLANEACION Y DESARROLLO, FACT-02D76.</t>
  </si>
  <si>
    <t>1 HP 240 8GB, 1 TB, DVDWRI WIN10 SL 64 1 AÑO DE GARANTIA (LAP TOP), SOLICITADO POR LA DIRECCION DE RESIDUOS. FACT-03645.</t>
  </si>
  <si>
    <t>1 COMPUTADORA LANIX TITAN HX LCD WIN 8.1. PARA LA PLANTA DE LIXIVIADOS, SOLICITADO POR LA SUBDIRECCION DE RESIDUOS, FACT-A15DD.</t>
  </si>
  <si>
    <t>1 HP 240 8GB, 1 TB, DVDWRI WIN10 SL 64 1 AÑO DE GARANTIA (LAP TOP), SOLICITADO POR EDUCACION CIUDADANA, FACT-14007.</t>
  </si>
  <si>
    <t>1 IMPRESORA EPSON T202 II, SOLICITADO POR DIRECCION DE DDIA, FACT-14009.</t>
  </si>
  <si>
    <t>1 PROYECTOR 2800 A 3000 LUMENES, PARA SALA DE JUNTAS DEL SIAP, SOLICITADO POR DDIA, FACT-5FB55.</t>
  </si>
  <si>
    <t>1 COMPUTADORA LENOVO CORE HD 500GB,  8GB,  PANTALLA LED 22, SOLICITADO POR LA JEFATURA DE T.I., FACT-77E0C.</t>
  </si>
  <si>
    <t>1 PLOTER HP T520 36IN EPRINTER, SOLICITADO POR PLANEACION Y DESARROLLO, FACT-D0AF9.</t>
  </si>
  <si>
    <t>1 COMBO IMPRESORA LASER BROTHER 2400 X 600 DPI., SOLICITADO POR LA  JEFATURA DE INGRESO, PARA LA ESCOMBRERA, FACT-14007.</t>
  </si>
  <si>
    <t>1 ESCANER SCANJET 5000 S3., SOLICITADO POR COMERCIALIZACION, FACT-19B08.</t>
  </si>
  <si>
    <t>1 LAPTOP 240 8GB, 1 TB DVD-WR, MOCHILA BACK PACK NEGRO, SERIE: 5CG5471WY0, SOLICITADO POR LA DIRECCION GENERAL, FACT-14009.</t>
  </si>
  <si>
    <t>1 ROUTER FIREWALL RB2011UIAS SE REQUIERE IMPLEMENTAR RESTRICION PARA EL USO DE INTERNET, SOLICITADO POR LA JEFATURA DE T.I., FACT-3595C.</t>
  </si>
  <si>
    <t>1 COMPUTADORA DEL OPTIPLEX CORE I3 8GB, TECLADO, MOUSE, SOLICITADO POR LA JEFATURA DE T.I., FACT-EEB05.</t>
  </si>
  <si>
    <t>1 COMPUTADORA LENOVO IDEAPAD 14-IBD INTEL CORE 5005U,  8GB, SOLICITADO POR LA JEFATURA DE T.I., FACT-BD52C.</t>
  </si>
  <si>
    <t>1 PROYECTOR DE 2800 A 3000 LUMENES N/S WDRF683758I, SOLICITADO POR LA COORDINACION DE EDUCACION CIUDADANA, FAC-DD67E.</t>
  </si>
  <si>
    <t>1 COMPUTADORA HP AIO22-RA155 6GB, SOLICITADO POR LA JEFATURA DE T.I., FACT-65B8B.</t>
  </si>
  <si>
    <t>1 COMPUTADORA DELL OPTIPLEX CORE 8GB, 1 TB TECKADO, MOUSE, SOLICITADO POR LA JEFATURA DE T.I., FACT-C1542.</t>
  </si>
  <si>
    <t>1 COMPUTADORA ALL ONE HP 22, SOLICITADO POR LA JEFATURA DE T.I., FACT-185B6.</t>
  </si>
  <si>
    <t xml:space="preserve">1 LAPTOP </t>
  </si>
  <si>
    <t>LAPTOP DELL</t>
  </si>
  <si>
    <t>LAPTOP</t>
  </si>
  <si>
    <t>lap</t>
  </si>
  <si>
    <t>LAPTOP LENOVO</t>
  </si>
  <si>
    <t>COMPUTADORA TODA EN UNO</t>
  </si>
  <si>
    <t>LAPTOPO LENOVO</t>
  </si>
  <si>
    <t>computadora de ecritorio</t>
  </si>
  <si>
    <t>1 VIDEO PROYECTOR EPSON S31 + 3200 LUMENES SVGA,  SOLICITADO POR LA DIRECCION GENERAL, FACT-11F37.</t>
  </si>
  <si>
    <t>COMPUTADOTRA TODO EN UNO</t>
  </si>
  <si>
    <t>COMPUTADORA</t>
  </si>
  <si>
    <t>SWITCH TP-LINK DE 24 PUERTOS</t>
  </si>
  <si>
    <t xml:space="preserve"> CPU LENOVO THINKCENTRE M79 SERIES 6GB 500GB SO COA</t>
  </si>
  <si>
    <t xml:space="preserve"> ESCANER HP SCANJET 2500F1 PERP CAMA PLANA</t>
  </si>
  <si>
    <t xml:space="preserve"> LAPTOP TOSHIBA TECTRA C53 DISPLAY 15.6 INTEL A8 2.2 8 GB/1</t>
  </si>
  <si>
    <t>MODULO SUPRESOR DE PICOS TRANSITORIOS 1000 V RBC 32 PARA SITE</t>
  </si>
  <si>
    <t>LECTOR DE HUELLA DIGITAL</t>
  </si>
  <si>
    <t xml:space="preserve"> COMPUTADORA ALL IN ONE</t>
  </si>
  <si>
    <t>IMPRESORA MULTIFUNCIONAL MARCA PH LASERJET PRO MOD 477</t>
  </si>
  <si>
    <t xml:space="preserve"> COMPUTADORA AIO 510-22ISH DE 21.5 8GB 1TB COA WIN10PRO</t>
  </si>
  <si>
    <t>LAPTOP LENOVO IDEAPAD 320, 15 AT AMD 2.5 GHZ 8 GB, 1TB</t>
  </si>
  <si>
    <t>IMPRESORA</t>
  </si>
  <si>
    <t xml:space="preserve"> RELOJ CHECADOR BIOMETRICO CON RECONOCIMIENTO FACIAL</t>
  </si>
  <si>
    <t>RELOJ CHECADOR BIOMETRICO CON RECONOCIMIENTO FACIA</t>
  </si>
  <si>
    <t xml:space="preserve"> LAPTOP DEL, INTEL CORE I5, 8 GB, 1 TB, 14", WINDOWS 10</t>
  </si>
  <si>
    <t xml:space="preserve"> TABLETA LENOVO YOGA 3 PRO X90F</t>
  </si>
  <si>
    <t>COMPUTADORA PORTATIL HP 12 GB RAM 1 TB WINDOS 10 PRO</t>
  </si>
  <si>
    <t>COMPUTADORA MARCA HP MODELO 200 AIO 21.5" COREI 3_8130, WINDOWS 10</t>
  </si>
  <si>
    <t xml:space="preserve"> COMPUTADORA HP PRODESK INTER CORE 4570 .2 GHZ 1TB/8GB</t>
  </si>
  <si>
    <t xml:space="preserve"> PROYECTOR BENQ MX 604 3600 LUMENS COLOR BLANCO ADAPTADOR INALAMBRICO</t>
  </si>
  <si>
    <t>COMPUTADORA DELL UFF 7010 INTEL CORE I5 3.0 GHZ 8GB RAM HD 500GB MONITOR 2</t>
  </si>
  <si>
    <t xml:space="preserve"> GRABADOR DE 16 CANALES TURBO HD HAST 4K </t>
  </si>
  <si>
    <t xml:space="preserve"> SERVIDOR DELL  POWEREDGE R410 INTEL XEON 2.4 GHZ DUO 32 GB RAM SAS 2TB</t>
  </si>
  <si>
    <t>LAPTOP LENOVO THINKPAD X SERIES 8GB RAM 1 TB COA WINDOWS 10 N PRO</t>
  </si>
  <si>
    <t>CONTROLADOR PARA SERVIDOR  LANIX SPINE R2U</t>
  </si>
  <si>
    <t>COMPUTADORA ALL IN ONE LENOVO V330-20ICB 19.5 B360</t>
  </si>
  <si>
    <t xml:space="preserve">DISCO DE ALMACENAMIENTO SSD ADATA SU800 </t>
  </si>
  <si>
    <t>COMPUTADORA HP AIO PAVILION DISPLAY 23.5 8GB, 1 TB COA WIN 10PRO</t>
  </si>
  <si>
    <t>COMPUTADORA PORTATIL HP 240 G7 INTEL CORE I5, RAM 8GB, HD 1TB, DISPLAY14.</t>
  </si>
  <si>
    <t>COMPUTADORA PORTATIL HP 14 INTEL CORE I3 8GB WINDOWS 10 PRO</t>
  </si>
  <si>
    <t>IMPRESORA MULTIFUNCIONAL HP LASERJET PRO BLANCO Y NEGRO LASER 80000</t>
  </si>
  <si>
    <t>COMPUTADORA PORTATIL HP 15 INTEL  8GB WINDOWS 10 PRO</t>
  </si>
  <si>
    <t>COMPRA DE COMPUTADORA PORTATIL HP 14 CORE I3 2.4 GHZ 1TB WINDOWS 10 PRO</t>
  </si>
  <si>
    <t>COMPUTADORA LANIX HX 4110</t>
  </si>
  <si>
    <t>LAPTOP HP 4520S SMART BUY CORE 5-460M PROCESADO</t>
  </si>
  <si>
    <t>SWICH 24 PUERTOS CISCO</t>
  </si>
  <si>
    <t>TABLET LENOVO</t>
  </si>
  <si>
    <t>LITUANIAS (SILLAS) SOLICITA</t>
  </si>
  <si>
    <t>DUAL SWITCH 24 PORT CISCO CATALYST 2960</t>
  </si>
  <si>
    <t>COMPUTADORA HP AIO 22-RA 153IA QUADCORE A6 6GB</t>
  </si>
  <si>
    <t xml:space="preserve"> BREAK CDP 508 8 OUTLE</t>
  </si>
  <si>
    <t>COMPUTADORA LENOVO THINKCENTRE SERIE</t>
  </si>
  <si>
    <t xml:space="preserve"> IMPRESORA DE ETIQUETAS ZEBRA</t>
  </si>
  <si>
    <t xml:space="preserve">COMPUTADORA PORTATIL HP X360 12" INTEL CORE </t>
  </si>
  <si>
    <t xml:space="preserve"> SUPRESOR TVS TRIFASICO EATON </t>
  </si>
  <si>
    <t xml:space="preserve"> SWITCH TP-LINK TL-SF1024D PLATA 24 PUERTOS BASICO</t>
  </si>
  <si>
    <t>DISCO SAS 1 TB PARA ARREGLO DEL DISCO</t>
  </si>
  <si>
    <t xml:space="preserve"> COMPUTADORA PORTATIL  ENVY INTEL RYZEN </t>
  </si>
  <si>
    <t>ENMICADORA  GRAN ARMADILLO PERFEX</t>
  </si>
  <si>
    <t>MOUSE LOGITECH M90 NEGRO</t>
  </si>
  <si>
    <t>COMPUTADORA HP ALL IN ONE PAVILION 24 INTEL A</t>
  </si>
  <si>
    <t>COMPUTADORA DE ESCRITORIO LENOVO</t>
  </si>
  <si>
    <t>COMPUTADORA ALL IN ONE LENOVO F0EQ0042</t>
  </si>
  <si>
    <t xml:space="preserve"> COMPUTADOR HP PAVILLION ALL PC24-B07L </t>
  </si>
  <si>
    <t>COMPUTADOR HP PAVILLION 23-QLA INTEL</t>
  </si>
  <si>
    <t>TARJETA CONTROLADOR DE ACCESO 1 PUERTA</t>
  </si>
  <si>
    <t>KIT DE TIERRA FISICA CON ELECTRODO MAGNETOACTIVO</t>
  </si>
  <si>
    <t xml:space="preserve"> COMPUTADOR HP PAVILLION 24-F PROCESADOR</t>
  </si>
  <si>
    <t xml:space="preserve"> TARJETA DE EXPANSION PANASONIC DLC</t>
  </si>
  <si>
    <t xml:space="preserve">COMPUTADORA DELL AIO INSPIRON 24 5400 </t>
  </si>
  <si>
    <t>NO BREAK SUPRESOR DE TRANSIENTES Y PICOS</t>
  </si>
  <si>
    <t xml:space="preserve"> COMPUTADORA PORTATIL HP E 15CWLA RYZEN 2.4GHZ 12 GB RAM HD  1TB SSD256GB WIFI W</t>
  </si>
  <si>
    <t xml:space="preserve"> NO BREAK UPS DE LINEA INTERACTIVA KOBLENZ 5216 R/240W 50 SEGUNDO STAN</t>
  </si>
  <si>
    <t>NO BREAK SUPRESOR DE TRANSIENTES DE VOLTAJE</t>
  </si>
  <si>
    <t>PORTÁTIL - DELL VOSTRO 15 3000 3500 39.6CM (15.6") - FULL H</t>
  </si>
  <si>
    <t>FIREWALL UTM SOPHOS-MCAFFE LAN/WAN 10/100 MPS 50 CLIENT</t>
  </si>
  <si>
    <t xml:space="preserve"> DIGITAL DAHUA TECHNOLOGY XVR1B04</t>
  </si>
  <si>
    <t xml:space="preserve"> COMPUTADORA ALL IN ONE LENOVO V50A-22IMB 21.5" INTEL CORE </t>
  </si>
  <si>
    <t xml:space="preserve"> COMPUTADORA DE ESCRITORIO HP PAVILLION 24-G211LA CORE</t>
  </si>
  <si>
    <t>COMPUTADORA PORTATIL HP 15-CW1012 INTEL RYZEN 2.8GH</t>
  </si>
  <si>
    <t xml:space="preserve"> COMPUTADORAS HP INC HP 205 G4 AIO 24 UWVA FHD</t>
  </si>
  <si>
    <t xml:space="preserve"> NOBREAK SPD SUPRESOR DE TRANSIENTES MONOFASICO</t>
  </si>
  <si>
    <t xml:space="preserve"> COMPUTADORA HP INC HP 205 G4 AIO 24 UWVA FHD</t>
  </si>
  <si>
    <t>COMPUTADORA HP INC HP 205 G4 AIO 24 UWVA FHD</t>
  </si>
  <si>
    <t>COMPUTADORA HP INC HP 205 G4 AIO 24 UWVA FH</t>
  </si>
  <si>
    <t xml:space="preserve"> NOBREAK TRIPPLIT</t>
  </si>
  <si>
    <t xml:space="preserve"> COMPUTADORA PORTÁTIL. HP 348 G</t>
  </si>
  <si>
    <t xml:space="preserve"> 1 ALL IN ONE HP 205 G4 23.8" AMD R3 4300</t>
  </si>
  <si>
    <t xml:space="preserve"> 1 ALL IN ONE HP 205 G4 23.8" AMD R3 4300U DISCO DUR</t>
  </si>
  <si>
    <t>COMPUTADORA  PORTÁTIL HP PROBOOK G7 INTEL CORE I</t>
  </si>
  <si>
    <t xml:space="preserve"> AMD R3 4300U DISCO DURO </t>
  </si>
  <si>
    <t> HP INC HP 205 G4 AIO 24 UWVA FHD (1920X1080</t>
  </si>
  <si>
    <t xml:space="preserve"> SSD ADATA SU800, 1 TB SERIAL ATA III</t>
  </si>
  <si>
    <t>AIO 24 UWVA FHD (1920X1080) DELGADO 3-BORDES</t>
  </si>
  <si>
    <t>OMPUTADORA PORTATIL HP PAVILLION X360 M CORE I3</t>
  </si>
  <si>
    <t>FUENTE DE PODER</t>
  </si>
  <si>
    <t>SCANNER</t>
  </si>
  <si>
    <t>DIADEMA</t>
  </si>
  <si>
    <t xml:space="preserve"> LAPTOP  PORTÁTIL DELL VOSTRO 14 3000 3405 14" </t>
  </si>
  <si>
    <t xml:space="preserve">COMPUTADORA ALL IN ONE HP PROONE 400 G6 23.8" INTEL </t>
  </si>
  <si>
    <t>DISPOSITIVO DE PANTALLA TACTIL (TABLET)</t>
  </si>
  <si>
    <t xml:space="preserve"> SONIDO DE MEGAFONÍA DE 2 VÍAS DE 800 VATIOS, BLUETOOTH</t>
  </si>
  <si>
    <t xml:space="preserve"> NO-BREAK R-UPR 508</t>
  </si>
  <si>
    <t xml:space="preserve"> DVR TURBO HD MARCA EPCOM PROFESSIONAL, </t>
  </si>
  <si>
    <t xml:space="preserve"> ALL IN ONE HP INC HP 205 G8 AIO 24 UWVA FHD (1920X1080) DELGADO 3-BORDES 23.8"</t>
  </si>
  <si>
    <t>LAPTOP LENOVO THINK/NOTEBOOK V14 G2 ITL/CORE I3 1115G4/RA</t>
  </si>
  <si>
    <t xml:space="preserve"> LAP TOP COMPUTADORA PORTATIL HP 240 GB, PROCESADOR INTEL COR</t>
  </si>
  <si>
    <t xml:space="preserve"> SERVIDOR HPE PROLIANT DL20 GEN 10 PLUS IN, DISCO DURO HPE 2TB SATA 6G PARA TAREAS CRUCIABLE</t>
  </si>
  <si>
    <t>HP PORTATIL 240 G8 14 PULGADAS INTEL CORE I5-113567</t>
  </si>
  <si>
    <t xml:space="preserve"> COMPUTADORAS ALL IN ONE HP PRO ONE 240 G9</t>
  </si>
  <si>
    <t xml:space="preserve"> LENOVO THINKCENTRE NEO 50A CORE I7 23.8" 16 GB 1TB SSD WINDOWS (COMPUTADORA</t>
  </si>
  <si>
    <t>DISCO DURO EXTERNO ADATA HD710 2TB NEGRO</t>
  </si>
  <si>
    <t xml:space="preserve"> 1 HP PROONE 240 G9 AIO 23.8" UWVA FHD INTEL CORE</t>
  </si>
  <si>
    <t xml:space="preserve"> LENOVO TJINKCENTRE AIO NEO 50A CORE IE</t>
  </si>
  <si>
    <t xml:space="preserve"> COMPUTADORA DESKTOP DELL VOSTRO 3020</t>
  </si>
  <si>
    <t>IMPRESORA MULTIFUNCIONAL PARA ATENCION CIUDADANA</t>
  </si>
  <si>
    <t>COMPUTADORAS DE ESCRITORIO HP ALL ONE PROONE 240 G9 DE 23.8 "</t>
  </si>
  <si>
    <t xml:space="preserve"> COMPUTADORAS LENOVO THINCENTER AIO</t>
  </si>
  <si>
    <t xml:space="preserve"> DISCO DURO</t>
  </si>
  <si>
    <t>LAPTOP DELL LATITUDE 3540 15.6" INTEL CORE I5-1345</t>
  </si>
  <si>
    <t xml:space="preserve"> COMPUTADORA LENOVO ALL IN ONE</t>
  </si>
  <si>
    <t>LENOVO THINKCENTRE NEO 50A 24 GEN 3 23.8" INTEL</t>
  </si>
  <si>
    <t xml:space="preserve"> IMPRESORA TÉRMICA DE TICKET EPSON</t>
  </si>
  <si>
    <t>NO BREAK SMARTBITT SBNB900LCD,</t>
  </si>
  <si>
    <t>COMPUTADORA DELL AIO OPTIPLEX 7410 24 CI5-13500T 1</t>
  </si>
  <si>
    <t>COMPUTADORA DE ESCRITORIO</t>
  </si>
  <si>
    <t>OMACORRIENTE D/1U 8 CONTACTOS P/RACK 19IN</t>
  </si>
  <si>
    <t>NO-BREAK SMARTBITT</t>
  </si>
  <si>
    <t xml:space="preserve"> ESCANER HP SCANJET PRO 3000 S4</t>
  </si>
  <si>
    <t xml:space="preserve"> LAPTOP ASUS B1402CBA 14" INTERL</t>
  </si>
  <si>
    <t xml:space="preserve"> LAPTOP LENOVO V15 IAP GEN 3 INTEL CORE I7</t>
  </si>
  <si>
    <t xml:space="preserve"> COMPUTADORA LENOVO THINKCENTER AIO NEO 50A 24, 12SD001GLS, TAMAÑO 23.8", FHD</t>
  </si>
  <si>
    <t>COMPUTADORA ALL IN ONE LENOVO THINKCENTRE NEO 50A 24" GEN 5 INTEL C I7</t>
  </si>
  <si>
    <t>PTOP LENOVO V15 IAP GEN 3 INTEL CORE I7</t>
  </si>
  <si>
    <t xml:space="preserve">COMPUTADORA PORTATIL DELL INSPIRON PROCESADOR INTEL CORE I7 1255U (12 MB) </t>
  </si>
  <si>
    <t>LAPTOP COMPUTADORA PORTATIL DELL INSPIRON 3520 PROCESADOR INTEL CORE I7-1255U</t>
  </si>
  <si>
    <t xml:space="preserve"> LAPTOP COMPUTADORA PORTATIL DELL 3520 I3520_FN1I516512SW11PS_TPM_12</t>
  </si>
  <si>
    <t xml:space="preserve"> 6 REGULADOR NO BREAK CON REGULADOR MARCA VICA MODELO OPTIMA 750, 1 REGULADOR NO BREAK</t>
  </si>
  <si>
    <t>COMPUTADORA ALL IN ONE LENOVO THINKCENTER NEO 50A 23.80 PULGADAS INTEL CORE I5</t>
  </si>
  <si>
    <t xml:space="preserve"> COMPUTADORA ALL IN ONE LENOVO THINKCENTER NEO 50A 23.80 PULGADAS INTEL CORE I5</t>
  </si>
  <si>
    <t xml:space="preserve"> LAPTOP COMPUTADORA PORTATIL DELL INSPIRON PROCESADOR INTEL CORE I7 1255</t>
  </si>
  <si>
    <t xml:space="preserve"> PANELES SOLARES CON SISTEMA INVERSOR DE CORRIENT</t>
  </si>
  <si>
    <t xml:space="preserve"> GENERADOR KOHLER C/MARCHA 9000W</t>
  </si>
  <si>
    <t xml:space="preserve"> INVERSOR CARGADOR MARCA GROWA</t>
  </si>
  <si>
    <t>2 CAMARAS POWERSHOT A 3 F/641</t>
  </si>
  <si>
    <t>CAMARA DIGITAL COOLPIX NIKON F/1926</t>
  </si>
  <si>
    <t>VIDEO CAMARA VIXIA HF-R-5</t>
  </si>
  <si>
    <t>CAMARA DIGITAL F/A 535</t>
  </si>
  <si>
    <t>CAMARA DOGITAL</t>
  </si>
  <si>
    <t>EQPO. P/EL SISTEMA F/A394</t>
  </si>
  <si>
    <t>CAMARA DIA-NOCHE 360 GRADOS CON FUNCION DE MONITOREO PROGRAMADO</t>
  </si>
  <si>
    <t>CAMARA DIGITAL POWERSHOT CANON</t>
  </si>
  <si>
    <t>CÁMARA BALA HIKVISION DIGITAL TECHNOLOGY DS-</t>
  </si>
  <si>
    <t xml:space="preserve"> CAMARA DIGIT</t>
  </si>
  <si>
    <t>CONMUTADOR DE MAYOR CAP F/68</t>
  </si>
  <si>
    <t>1 BAFLE 12 AMP 2500 WTS</t>
  </si>
  <si>
    <t>TELEFONO INALAMBRICO F/636</t>
  </si>
  <si>
    <t xml:space="preserve"> SISTEMAS ARGU, SA DE CV. PAGO FA-995 59 EQUIPO DE COMUNICACION GPS/GPRS/AVL DESARROLLO ESPECIAL</t>
  </si>
  <si>
    <t xml:space="preserve"> TELEFONICO MODULA</t>
  </si>
  <si>
    <t>MODULO DE CORREO DE VOZ</t>
  </si>
  <si>
    <t>TARJETA PARA 8 EXTENCIONES DIGITALES</t>
  </si>
  <si>
    <t>TELEFONO HIBRIDO</t>
  </si>
  <si>
    <t>TELÉFONO FIJO PANASONIC KX-TGF350N DECT</t>
  </si>
  <si>
    <t xml:space="preserve"> TELÉFONO FIJO PANASONIC KX-TGF350</t>
  </si>
  <si>
    <t>ELÉFONO UNILÍNEA ANALÓGICO. PANASONIC</t>
  </si>
  <si>
    <t>BALANZA TRIPLE BARRA F/3221</t>
  </si>
  <si>
    <t>1 KIT EDGE MEDIDOR DE PH C/ ELECTRODO 115V</t>
  </si>
  <si>
    <t xml:space="preserve"> INSTALACION DE CABINAS SANITIZANTES (TUNELES</t>
  </si>
  <si>
    <t xml:space="preserve"> MARTILLO PERFORADOR</t>
  </si>
  <si>
    <t>TORNILLO DE BANCO 6 MASTER</t>
  </si>
  <si>
    <t>1 SOPLADORA DE MOCHILA 43.6CC y SIERRA</t>
  </si>
  <si>
    <t>HERRAMIENTA P/TALLER F/4615</t>
  </si>
  <si>
    <t>BOMBA MANUAL DE ACEITE F/4908</t>
  </si>
  <si>
    <t>WINCH HIDRAULICO CAPACIDAD F/005</t>
  </si>
  <si>
    <t>EQPO DIAGNOSTICO AUTO F/11277</t>
  </si>
  <si>
    <t>PULIDORA NEUMATICA F/40261</t>
  </si>
  <si>
    <t>COMPRESORA SURTEK F/41317</t>
  </si>
  <si>
    <t>COMPRA 1 GATO FIDRAULICO F/41692</t>
  </si>
  <si>
    <t>PROV GTOS DEPARTAM</t>
  </si>
  <si>
    <t>COMPRA DE MATERIAL REPA</t>
  </si>
  <si>
    <t>2 HIDROLAVADORAS EQUIPA F/1848</t>
  </si>
  <si>
    <t>02  BOMBAS SUMERGIBLES PARA AGUAS RESIDUALES, JOSE GUILLERMO VELAZQUEZ RODRIGUEZ, FAC-AA-2108.</t>
  </si>
  <si>
    <t xml:space="preserve"> JUEGO DE LLAVES MIXTAS DE 1 3/16 HASTA 2" Y REPUESTOS DE GAS CON COPLE DE 1/4, MA ASCENCIO CHAVEZ AG</t>
  </si>
  <si>
    <t xml:space="preserve"> TALADRO DE PISO 5/8 X 15" TRUPER, PARA TALLERES DEL SIAP, MA ASCENCION CHAVEZ AGUIÑAGA, FAC-213.</t>
  </si>
  <si>
    <t xml:space="preserve"> HERRAMIENTAS UTILIZADAS EN EL AREA DE MANTENIMIENTO, MA. ASCENCEIO CHAVEZ AGUIÑAGA, FAC-263</t>
  </si>
  <si>
    <t>1 PZA PULIDORA MCA BOSCH, FERRETERIA LA PASIEGA, SA DE CV, FAC-CR-3</t>
  </si>
  <si>
    <t>1 ESMERIL DE BANCO TRUPER, 1 TORNILLO DE BANO SURTEK, FERRETERIA LA PLASIEGA, S</t>
  </si>
  <si>
    <t>01  ESMERIL DE BANCO  1/4 EB910, PARA DEPTO. DE MANTTO. DEL SIAP, CIA. FERREMAS SA DE CV, FAC-E-92025.</t>
  </si>
  <si>
    <t>01 ESMERIL DE BANCO 1 1/4, FERRETERIA LA PASIEGA SA DE CV, FAC- CR-36215</t>
  </si>
  <si>
    <t xml:space="preserve"> COMPRESOR GA22 PACK FM MARCAR ATLAS COPCO (8152773498), AXN INDUSTRIAL SA DE CV, FAC-264.</t>
  </si>
  <si>
    <t xml:space="preserve"> TANQUE DE 1000L MARCA CYTSA, AXN INDUSTRIAL SA DE CV, FAC-264.</t>
  </si>
  <si>
    <t xml:space="preserve"> DESBROZADORA DE GASOLINA 52 CC , CIA FERREMAS, S.A DE C.V, FAC-E95127</t>
  </si>
  <si>
    <t>01 ESMERIL DE BANCO 7" 5HP, FERRETERIA LA PASIEGA, FAC-CR39280</t>
  </si>
  <si>
    <t xml:space="preserve"> COMPRA DE PIEZA JUEGO DE 44 DADOS Y ACCESORIOS COMBINADO 1/2" FERRETERIA LA PASIEGA, FAC-CR39280</t>
  </si>
  <si>
    <t>1 BOMBAS SUMERGIBLES DE 5 H.P. DESCARGA 3 PULG CORRIENTE 220 V MARCA SHIMGE AUTORIZADAS EN COMITE DE ADQUISICIONES SIAP/CA/02/2016, SOLICITADO POR LA SUB DIRECCION DE TRATAMIENTO, FACT-02420.</t>
  </si>
  <si>
    <t>1 GENERADOR COMPLETO HONDA MODELO EP2500 DE 2300 WATTS., PARA ABASTECER DE ENERGIA ELECTRICA A LAS OFINAS DE LA ESCOMBRERA, SOLICITADA POR LA JEFATURA DE SERVICIOS GENERALES, FACT-C5AEA.</t>
  </si>
  <si>
    <t>1 BOMBA NEUMATICA PARA GRASA, 1 GRASERA INDUSTRIAL 14 OZ. SOLICITADO POR LA DIRECCION DE LIMPIA, FACT-86B08.</t>
  </si>
  <si>
    <t>1 MOTOBOMBA HONDA WB30 MOTOR A GASOLINA 5.5 HP, SOLICITADO POR LA DIRECCION DE RESIDUOS, FACT-C4A63.</t>
  </si>
  <si>
    <t>1 BOMBA NEUMATICA P/GRASA 19 KG, SOLICITADO POR LA DIRECCION DE LIMPIA, FACT-22D08.</t>
  </si>
  <si>
    <t>1 GENERADOR SOLDADORA BRONCO 12 5 ACCESORIOS, SOLICITADO POR LA SUBDIRECCION DE PLANEACION Y DESARROLLO, FACT-730E6.</t>
  </si>
  <si>
    <t>DESBROZADORA</t>
  </si>
  <si>
    <t>COMPRENSOR</t>
  </si>
  <si>
    <t>tremonebulizadora</t>
  </si>
  <si>
    <t>DESBROZADORA SHIDAIWA DE 53.2CC</t>
  </si>
  <si>
    <t>DIABLO P/TAMBO 300 KG</t>
  </si>
  <si>
    <t>equipo de riego</t>
  </si>
  <si>
    <t xml:space="preserve"> EQ DE RIEGO HONDA 3X3 PARA PLANTA DE LIXIVIADOS</t>
  </si>
  <si>
    <t>ROTO MARTILLO BOSCH 1/2" INDUSTRIA</t>
  </si>
  <si>
    <t xml:space="preserve"> BOMBAS SUMERGIBLES 5 HP TRIFASICA 220 DESCARGA 3"</t>
  </si>
  <si>
    <t>RAMPA HIDRAULICA CON CAPACIDAD DE 1000 LIBRAS (450 KILOS)</t>
  </si>
  <si>
    <t xml:space="preserve"> TALADRO MARTILLO 1/2 </t>
  </si>
  <si>
    <t xml:space="preserve"> DESBROZADORA SHINDAIWA DE 53.2CC</t>
  </si>
  <si>
    <t>ASPIRADORA KOBLENZ 16 GALONES</t>
  </si>
  <si>
    <t xml:space="preserve"> HIDRO 2HP MONOFASIC 127V</t>
  </si>
  <si>
    <t xml:space="preserve"> BOMBA SUMERGIBLE 5 HP, TRIFASICA 220 DESCARGA 3"</t>
  </si>
  <si>
    <t>HIDRO 2HP MONOFASIC 127V</t>
  </si>
  <si>
    <t>RAMPA HIDRAULICA PARA CAMIONETA NISSAN 111 CAPACIDAD</t>
  </si>
  <si>
    <t>MANERAL PARA TRABAJO PESADO SW-2-H, MANGUERA CUATA P/OXI-AC 15 MTS, PINZAS TIERRA 500 AMPS 5-PT-500, REGULADOR INFRA SMITH SH-1710-C, REGULADOR INFRA SMITH SH 1720</t>
  </si>
  <si>
    <t>CISTERNA ROTINAC 5000LTS</t>
  </si>
  <si>
    <t>BANDERA NACIONAL EN MATERIAL DE ETAMINA RAYON ACRYLAN EN MEDIDAS OFICIALES DE 1.75 X 3.10 MTS CON RECRUBIMIENTO DE 3-M Y GANCHOS TRUPPER</t>
  </si>
  <si>
    <t>INSSTAND</t>
  </si>
  <si>
    <t>DESCHICLADORAS</t>
  </si>
  <si>
    <t>BOMBA NEUMATICAP/ GRASA 19 KG. 612-610E ERKO PZ</t>
  </si>
  <si>
    <t>LLAVE STILSON HIERRO MALEA 12 812 HD, LIMA PLANA BASTARDA 14", CALIBRADOR PIE DE REY 0-150MM, MARTILLO DE BOLA 40 OZ, JUEGO DE 9 LLAVES TORX TIPO NAVAJA, MARRO 8 LBS FOY, LLAVE AJUSTABLE DE 8" PAVONADA FOY, CAUTIN TIPO PISTOLA140/100  W 8200, 6 METRO DE C</t>
  </si>
  <si>
    <t>JUEGO DE DADOS 75 PIEZAS ACC 1/4-3/8-1/2 475254</t>
  </si>
  <si>
    <t>EXTRACTOR DE POLEAS SURTEK, EXTRACTOR DE BRAZO PITMAN SURTEK, EXTRACTOR 10 PIEZAS SURTEK, JUEGO DE 14 EXTRACTORES 2A-8Q 6TON 4212 SJ URREA</t>
  </si>
  <si>
    <t>LLAVE STILLSON HIERRO MALEA 48 848HD URREA</t>
  </si>
  <si>
    <t>LLAVE STILLSON HIERRO MALEA 12 812 HD, CINCEL CORTA FRIO 1" X12 86A- 1X12, DEST AMBAR PHIL #4 3/8X8 9688, JUEGO DE 13 PIEZAS LLAVES HEX L STD RACK 4972R, MARRO OCTAGONAL 4LB 1435G, LLAVE COMBINADA STD 1/2 1216U, LLAVE AJUSTABLE 12 " RUBER GRIP 712G, JUEGO</t>
  </si>
  <si>
    <t>VALVULA ESFERA ACERO INOXIDABLE 3"</t>
  </si>
  <si>
    <t>PARRILLA INDUSTRIAL C/3 QUEMADORES (CON TANQUE DE GAS)</t>
  </si>
  <si>
    <t>AUTOCLE 135 PZAS JUEGO DE DADOS Y DESTORNILLADORES</t>
  </si>
  <si>
    <t>TOLDO CON ARMAZON DE 8 PATAS MEDIDAS 3X5</t>
  </si>
  <si>
    <t>TALADRO MARTILLO 1/2</t>
  </si>
  <si>
    <t>ESCALERA DE ALUMINIO CUPRUM DE EXTENSION 40 PERLDAÑOS</t>
  </si>
  <si>
    <t>MARTIILLO PERFORADOR (TALADRO)</t>
  </si>
  <si>
    <t>RAMPA HIDRAULICA PARA CAMIONETA NISSAN</t>
  </si>
  <si>
    <t xml:space="preserve"> PATIN TRASPALETA 23 TON</t>
  </si>
  <si>
    <t>ESTACIÓN FORMADA POR CUATRO (4) CONTENEDORES</t>
  </si>
  <si>
    <t>COMPRESOR DE 12V CON LINTERNA PARA AUT</t>
  </si>
  <si>
    <t xml:space="preserve"> BOMBA SUMERGIBLE DE 5 HP A 220V ALTURA MAXIMA 25M</t>
  </si>
  <si>
    <t xml:space="preserve"> BOMBA NEUMATICA MARCA NOMAD BY WALDEN DE DOBLE</t>
  </si>
  <si>
    <t xml:space="preserve"> PLUMA HIDRAULICA 2 TON MOD 2494 URREA</t>
  </si>
  <si>
    <t xml:space="preserve"> CESTO FABRICADO EN ACERO AL CARBON A 36 ACABADO EN PINTUR</t>
  </si>
  <si>
    <t>ARCO FIJO PARA SEGUETA ALTA TENSION</t>
  </si>
  <si>
    <t xml:space="preserve"> COMPRESOR DE 3.5 HP C/TANQUE DE 50 LTS</t>
  </si>
  <si>
    <t>GATO PATIN 3 TON 137002 SURTEK</t>
  </si>
  <si>
    <t>TORRETA</t>
  </si>
  <si>
    <t xml:space="preserve"> COMPRENSOR MILWAKEE 10 HP TANQUE HORIZONTAL</t>
  </si>
  <si>
    <t>RASPALETA HID PAT-3NY 3.</t>
  </si>
  <si>
    <t xml:space="preserve">LAVADORA A PRESIÓN ELÉCTRICA PORTÁTIL CON VARITAS DE PULVERIZACIÓN </t>
  </si>
  <si>
    <t xml:space="preserve"> DESBROZADORA A GASOLINA CORTE</t>
  </si>
  <si>
    <t>DESBROZADORA STIHL FS 12</t>
  </si>
  <si>
    <t>DESBROZADORA A GASOLINA 3.6 HP OSAK</t>
  </si>
  <si>
    <t xml:space="preserve"> TALADRO/DESTOR. COMP 13MM 1/2</t>
  </si>
  <si>
    <t>6 CAM-SEC EZVIZ CAMARA IP SMART WIFI RECARGABLE DOMO IR PARA EXTERIOR HB8</t>
  </si>
  <si>
    <t>2 DESBROZADORA GASOLINA 26 CC MANGO TIPO D 17" CURVA</t>
  </si>
  <si>
    <t>COMPRA DE HERRAMIENTA ITR-MEDICION DE DESGASTE PARA LA UNIDAD 141</t>
  </si>
  <si>
    <t>EQUIPO P /EL SISTEMA</t>
  </si>
  <si>
    <t>25 CONTENEDORES 770 LTS. VERDES, 35 CONTENEDORES 500 LTS. GRIS</t>
  </si>
  <si>
    <t>COMPRA DE 8 PAPELERAS INTELIGENTES, AUTOMATIZADAS CON LICENCIA POR UN AÑOPARA LE USO DEL SOFWARE PARA MONITOREO DE LLENADOCNTRATO DE ADQUISICION.CONTRATO SIAP/DDIA/0009/2016, SOLICITADO POR LA  DIRECCION DE LIMPIA, FAC-BD0A3</t>
  </si>
  <si>
    <t xml:space="preserve"> PAPELERAS URBANAS MARCA OMNIUM</t>
  </si>
  <si>
    <t xml:space="preserve"> PAPELERAS CIBELES 50 L CON PEDESTA</t>
  </si>
  <si>
    <t xml:space="preserve">64 CONTENDORES </t>
  </si>
  <si>
    <t xml:space="preserve"> 230 PAPELERAS URBANAS SENCILLAS</t>
  </si>
  <si>
    <t>44 CONTENEDORES</t>
  </si>
  <si>
    <t>38 PIEZAS CONTENEDOR PLASTICO DE 1100 L COLOR NARANJA</t>
  </si>
  <si>
    <t>27 PIEZAS CONTENEDOR PLASTICO 1100 L COLOR AZUL</t>
  </si>
  <si>
    <t>221 papleras</t>
  </si>
  <si>
    <t xml:space="preserve">130 CONTENEDORES </t>
  </si>
  <si>
    <t>218 PAPELERAS URBANAS SENCILLAS</t>
  </si>
  <si>
    <t xml:space="preserve"> 60 CONTENEDORES 120L COLOR AZUL</t>
  </si>
  <si>
    <t xml:space="preserve"> 29  PAPELERA URBANA TIPO COLUMPIO DE 80 LTS CON TAPA</t>
  </si>
  <si>
    <t xml:space="preserve"> 120 CONTENEDORES</t>
  </si>
  <si>
    <t xml:space="preserve"> 300 PAPELERAS CON CAPACIDAD DE 50 LITROS</t>
  </si>
  <si>
    <t>EQUIPO DE RADIOCOMUNICACION</t>
  </si>
  <si>
    <t>20 RADIO KENWOOD TK3402 K UHF, JOSE LUIS AZCONA ARAGONEZ, FAC-6113</t>
  </si>
  <si>
    <t>2 MICROFONO (KMC-30) COMPATIBLES PARA RADIO MOVI</t>
  </si>
  <si>
    <t>1 MINISPLIT FRIO/CALIENTE MODELO YORK.,  SOLICITADO POR LA DIRECCION GENERAL, FACT-BDEFE.</t>
  </si>
  <si>
    <t>1 MINISPLIT FRIO/CALIENTE MODELO YORK.,  SOLICITADO POR PLANEACION, FACT-0BDD1.</t>
  </si>
  <si>
    <t>1 MINISPLIT FRIO/CALIENTE MODELO YORK.,  SOLICITADO POR PLANEACION, FACT-AD4A5.</t>
  </si>
  <si>
    <t>UNIDAD DE AIRE ACONDICIONADO</t>
  </si>
  <si>
    <t xml:space="preserve"> AIRE ACONDICIONADO TIPO MINI SPLIT CAPACIDAD DE 12000 B,T,U, MARCA LENNOX</t>
  </si>
  <si>
    <t xml:space="preserve">SUMINISTRO Y COLOCACION DE AIRE ACONDICIONADO MINISPLIT DE 1 TR. </t>
  </si>
  <si>
    <t>SUMINISTRO Y COLOCACION DE AIRE ACONDICIONADO MINISPLIT DE 1 T</t>
  </si>
  <si>
    <t>SUMINISTRO DE AIRE ACOND.</t>
  </si>
  <si>
    <t>13 MINI SPLIT F/1203</t>
  </si>
  <si>
    <t>MINISPLIT FRIO/CALIENTE</t>
  </si>
  <si>
    <t xml:space="preserve">UNIDAD AIRE ACONDICIONADO </t>
  </si>
  <si>
    <t xml:space="preserve">SUMINISTRO Y COLOCACION DE AIRE ACONDICIONADO MINISPLIT DE </t>
  </si>
  <si>
    <t>SUMINISTRO Y COLOCACION DE AIRE ACONDICIONADO MINISPLIT</t>
  </si>
  <si>
    <t xml:space="preserve"> AIRE ACONDICIONADO DE 1 TON FRIO-CALOR MARCA MIRAGE</t>
  </si>
  <si>
    <t xml:space="preserve">SUMINISTRO DE EQUIPO DE AIRE ACONDICIONADO </t>
  </si>
  <si>
    <t>AIRE ACONDICIONADO MINISPLIT DE 1 TR. SOLO FRIO 220 V. MARCA MIRAGE MOD. LIFE</t>
  </si>
  <si>
    <t>AIRE ACONDICIONADO MINISPLIT DE 1 TR. FRIO Y CALOR 220 V. MARCA MIRAGE</t>
  </si>
  <si>
    <t xml:space="preserve"> MINISPLIT PARA SAIT DE 1.5 TR. SOLO FRIO 220V MARCA MIRAGE MOD. LIFE KIT</t>
  </si>
  <si>
    <t xml:space="preserve"> ACONDICIONADO TIPO MINI SPLIT MURO ALTO MCA</t>
  </si>
  <si>
    <t>AIRE ACONDICIONADO TIPO MINI SPLIT MCA</t>
  </si>
  <si>
    <t xml:space="preserve"> COMPRA DE 1 NIVEL DE TOPCAN AT B4A</t>
  </si>
  <si>
    <t>ADQUISICION DE UNIDAD AIRE ACONDICIONADO TIPO MINI SPLIT MCA. TCL DE 2 TONELADAS</t>
  </si>
  <si>
    <t>AIRE ACONDICIONADO TIPO MINI SPLIT MURO ALTO MABE</t>
  </si>
  <si>
    <t>TSURU MODELO 2012</t>
  </si>
  <si>
    <t>CHASIS CABINA L-1521/52</t>
  </si>
  <si>
    <t>CAMION VOLTEO CABINA l-1417/52 MOD 93</t>
  </si>
  <si>
    <t>ESTACAS CORTO NISSAN MOD 1997</t>
  </si>
  <si>
    <t>PICK-UP F150 MOD. 1997</t>
  </si>
  <si>
    <t>UNIDAD</t>
  </si>
  <si>
    <t>ESTACAS T.M. 2.4 NISSAN MOD. 1998</t>
  </si>
  <si>
    <t>RECOLECTOR 4700 MOD. 2000</t>
  </si>
  <si>
    <t>VOLTEO CHASIS CAB 4700 MOD. 2000</t>
  </si>
  <si>
    <t>VOLKSWAGEN SEDAN MOD 2001</t>
  </si>
  <si>
    <t>NISSAN CHASIS LARGO TM 2.4 MOD 2000</t>
  </si>
  <si>
    <t>NISSAN ESTACAS LARGO MOD. 2002</t>
  </si>
  <si>
    <t>PIPA F350 MOD. 2002</t>
  </si>
  <si>
    <t>PICK-UP RAM 1500 MOD. 2002</t>
  </si>
  <si>
    <t>RECOLECTOR 4300 MOD. 2003</t>
  </si>
  <si>
    <t>RECOLECTOR 4300 MOD. 2005</t>
  </si>
  <si>
    <t>RECOLECTOR 4300 MOD. 2006</t>
  </si>
  <si>
    <t>VOLTEO CHASIS CAB 4300 MOD. 2006</t>
  </si>
  <si>
    <t>ESTACAS TM 2.4 MOD. 2006</t>
  </si>
  <si>
    <t>VOLTEO CHASIS CAB. 4700 MOD.2006</t>
  </si>
  <si>
    <t>PICK-UP C15 MOD. 2006</t>
  </si>
  <si>
    <t>PICK-UP SILVERADO MOD. 2006</t>
  </si>
  <si>
    <t>CHASIS F350 MOD. 2008</t>
  </si>
  <si>
    <t>PICK-UP RANGER MOD. 2007</t>
  </si>
  <si>
    <t>KODIAK CHASIS CABINA MOD. 2007</t>
  </si>
  <si>
    <t>CHASIS F450 MOD. 2008</t>
  </si>
  <si>
    <t>PATRIOT MOD. 2008</t>
  </si>
  <si>
    <t>TSURU MODELO 2008</t>
  </si>
  <si>
    <t>FORD DOBLE CABINA MOD. 2008</t>
  </si>
  <si>
    <t>COMPACTADOR CHASIS CAB 4400 MOD 2008</t>
  </si>
  <si>
    <t>PICK-UP RAM 1500 MOD. 2009</t>
  </si>
  <si>
    <t xml:space="preserve">1 HIDROLIMPIADORA ARRANQUE MANUAL </t>
  </si>
  <si>
    <t>CAMION KENWORTH</t>
  </si>
  <si>
    <t>SISTEMA DE  ROLL OF</t>
  </si>
  <si>
    <t>CARROCERIAS ROLL OF</t>
  </si>
  <si>
    <t>VEHICULO DE CARGA (CAMIONETA) FORD RANGER XL MODELO 2017, DOBLE CABINA CON AIRE</t>
  </si>
  <si>
    <t xml:space="preserve"> VEHICULO TIPO SEDAN  CUATRO (4) PUERTAS, MOTOR 4 CILINDROS, TRANSMISION ESTANDAR 5 VELOCIDADES MODELO 2018</t>
  </si>
  <si>
    <t>CAMIONETA TIPO ESTACAS, CUATRO ( 4) CILINDROS TRANSMISION ESTANDAR SEIS (6) VELOCIDADES</t>
  </si>
  <si>
    <t>SEDÁN, CUATRO (4) PUERTAS, MOTOR CUATRO (4) CILINDROS, TRANSMISIÓN ESTÁNDAR SEIS (6) VELOCIDADES MAS REVERSA, BOLSAS DE AI</t>
  </si>
  <si>
    <t xml:space="preserve"> VEHÍCULO TIPO SEDÁN, CUATRO (4) PUERTAS, MOTOR CUATRO (4) CILINDROS, TRANSMISIÓN ESTÁNDAR S</t>
  </si>
  <si>
    <t>BARREDORA MECANICA DE CEPILLO TIPO MUNICIPAL MONTADA SOBRE CHASIS CABINA COMERCIA</t>
  </si>
  <si>
    <t xml:space="preserve"> CAMIONETA TIPO ESTACAS MODELO 2019, TRANSACION MANUAL SEIS (</t>
  </si>
  <si>
    <t>FORD COURIER MOD. 2012</t>
  </si>
  <si>
    <t>COMPACTADOR MOD 2005 SERIE MAAR45L110676</t>
  </si>
  <si>
    <t>COMPACTADOR MOD 2005 SERIE MAAR65L110677</t>
  </si>
  <si>
    <t>COMPACTADOR M 8500 MOD 2006 SERIE CNCS97AX28374</t>
  </si>
  <si>
    <t>CARROCERIAS Y REMOLQUES</t>
  </si>
  <si>
    <t>CAMIONETA MAZDA F/3984</t>
  </si>
  <si>
    <t>MOTOCICLETA F/ TF007 MOD. 2013</t>
  </si>
  <si>
    <t>CAMIONETA SERIE 2823, SONI CAMPESTRE SA DE CV, FAC-FAU-4969</t>
  </si>
  <si>
    <t>CAMIONETA SERIE 2585, SONI CAMPESTRE SA DE CV, FAC-FAU-4968</t>
  </si>
  <si>
    <t>CAMIONETA SERIE 2328, SONI CAMPESTRE SA DE CV, FAC-FAU-4967</t>
  </si>
  <si>
    <t>CAMIONETA SERIE 2411, SONI CAMPESTRE SA DE CV, FAC-FAU-4966</t>
  </si>
  <si>
    <t>CAMIONETA SERIE 2465, SONI CAMPESTRE SA DE CV, FAC-FAU-4965</t>
  </si>
  <si>
    <t>CAMIONETA SERIE 2329, SONI CAMPESTRE SA DE CV, FAC-FAU-4964</t>
  </si>
  <si>
    <t>CAMIONETA SERIE 2275, SONI CAMPESTRE SA DE CV, FAC-FAU-4963</t>
  </si>
  <si>
    <t>NISSAN GSI MOD. 2015, SONI CAMPESTRE SA DE CV, FAC-FAU-5238.</t>
  </si>
  <si>
    <t>NISSAN GSI MOD. 2015, SONI CAMPESTRE SA DE CV, FAC-FAU-5239.</t>
  </si>
  <si>
    <t>NISSAN GSI MOD. 2015, SONI CAMPESTRE SA DE CV, FAC-FAU-5240.</t>
  </si>
  <si>
    <t>NISSAN GSI MOD. 2015, SONI CAMPESTRE SA DE CV, FAC-FAU-5241.</t>
  </si>
  <si>
    <t>NISSAN GSI MOD. 2015, SONI CAMPESTRE SA DE CV, FAC-FAU-5242.</t>
  </si>
  <si>
    <t>NISSAN GSI MOD. 2015, SONI CAMPESTRE SA DE CV, FAC-FAU-5243.</t>
  </si>
  <si>
    <t>NISSAN GSI MOD. 2015, SONI CAMPESTRE SA DE CV, FAC-FAU-5244.</t>
  </si>
  <si>
    <t>NISSAN GSI MOD. 2015, SONI CAMPESTRE SA DE CV, FAC-FAU-5245.</t>
  </si>
  <si>
    <t>NISSAN GSI MOD. 2015, SONI CAMPESTRE SA DE CV, FAC-FAU-5246.</t>
  </si>
  <si>
    <t>NISSAN GSI MOD. 2015, SONI CAMPESTRE SA DE CV, FAC-FAU-5247.</t>
  </si>
  <si>
    <t>BARREDORA TIPO TRICICLO EQUIPADA CON DOBLE CONTROL, DOFESA COMERCIAL SA DE CV, FAC-001433E</t>
  </si>
  <si>
    <t>BARREDORA TIPO TRICICLO EQUIPADAS CON DOBLE CONTROL, DOFESA COMERCIAL SA DE CV, FAC-001434E</t>
  </si>
  <si>
    <t xml:space="preserve"> CAMIONETA TIPO ESTACAS MODELO 2020</t>
  </si>
  <si>
    <t xml:space="preserve"> CAMIONETA TIPO PICK U</t>
  </si>
  <si>
    <t>CAMIONETA MARCA NISSAN FRONTIER DOBLE CABINA COLOR GRIS PLATA</t>
  </si>
  <si>
    <t xml:space="preserve"> CAMIONES MARCA INTERNATIONAL “MV” MODELO 2020 COLOR BALNCO EURO</t>
  </si>
  <si>
    <t>BULLDOCER CATERPILLA MOD 2001 SERIE D6C10K6367</t>
  </si>
  <si>
    <t>CARGADOR TRACSAMOD 1993 SERIE 03TJ-00196</t>
  </si>
  <si>
    <t>BARREDORA BOBCAT 2002 SERIE 514448388</t>
  </si>
  <si>
    <t>RETROEXCAVADORA CASE MOD 2004 SERIE N4C382234</t>
  </si>
  <si>
    <t>TRACTOR TRACSA MOD MASSEY MOD 2008 SERIE KD590212U14174</t>
  </si>
  <si>
    <t>REMOLQUE</t>
  </si>
  <si>
    <t>ADQ. DE BARREDORA F/A-123</t>
  </si>
  <si>
    <t>TRACTOR D8N, MCA. CATERPILLAR ID.:AA-4409 SERIE.:5TJ01885, CONSTRUCTORA Y PAVIMENTADO</t>
  </si>
  <si>
    <t>CAMION CISTERNA CON TANQUE PIPA TIPO ELÍPTICO DE 10,000 LITROS</t>
  </si>
  <si>
    <t>CAMION CON CARROCERÍA TIPO VOLTEO DE 7 METROS CÚBICOS</t>
  </si>
  <si>
    <t>CAMION RECOLECTOR CARGA LATERAL DE 30 TREINTA METROS CÚBICOS</t>
  </si>
  <si>
    <t xml:space="preserve"> CAMION RECOLECTOR CARGA LATERAL DE 30 TREINTA METROS CÚBICOS</t>
  </si>
  <si>
    <t xml:space="preserve"> CAMIÓNES TIPO COMPACTADOR DE 22 YARDAS CUBICAS DE CAPACIDAD</t>
  </si>
  <si>
    <t>VEHÍCULO TIPO SEDÁN, CUATRO (4) PUERTAS</t>
  </si>
  <si>
    <t xml:space="preserve"> BARREDORA MECANICA DE CEPILLOS TIPO TRICICLO MARCA ELGIN</t>
  </si>
  <si>
    <t>CAMIONETA DOBLE CABINA</t>
  </si>
  <si>
    <t xml:space="preserve"> REMOLQUE DE ESCOMBRERA</t>
  </si>
  <si>
    <t xml:space="preserve"> CAMIÓN LARGO CON SISTEMA ROLL-OFF 70,000 </t>
  </si>
  <si>
    <t xml:space="preserve"> PICK UP DE MOTOR, MODELO 2023 RAM 700  MODELO 2023</t>
  </si>
  <si>
    <t xml:space="preserve"> PICK UP DE MOTOR, MODELO 2023 RAM 700. MODELO 2023</t>
  </si>
  <si>
    <t xml:space="preserve"> PICK UP DE MOTOR, MODELO 2023 RAM 700   MODELO 2023</t>
  </si>
  <si>
    <t>AUTOMOVIL NUEVO MIRAGE G4 4 PTAS GLX MAN 5 VEL   MODELO 2023</t>
  </si>
  <si>
    <t>AUTOMOVIL NUEVO MIRAGE G4 4 PTAS GLX MAN 5 VEL 1.2 LTS 3 CI  MODELO 2023</t>
  </si>
  <si>
    <t>AUTOMOVIL NUEVO MIRAGE G4 4 PTAS GLX MAN 5 VEL 1.2 LTS 3 CIL, MODELO: 2023</t>
  </si>
  <si>
    <t>BULDOZER</t>
  </si>
  <si>
    <t xml:space="preserve"> 1 CAMIONETAS  VOLKSWAGEN 2025 TRANSMISIÓN STD-EM VELOCIDADES 4 CILINDROS</t>
  </si>
  <si>
    <t>1 CAMIONETAS  VOLKSWAGEN 2025 TRANSMISIÓN STD-EM VELOCIDADES 4 CILINDROS</t>
  </si>
  <si>
    <t xml:space="preserve"> VEHICULO NUEVO MARCA NISSAN MODELO 2024, NP300 CHASIS TM AC</t>
  </si>
  <si>
    <t>VEHICULO NUEVO MARCA NISSAN MODELO 2024, NP300 CHASIS TM AC, COLOR EXTERIOR: BLANCO</t>
  </si>
  <si>
    <t xml:space="preserve"> VEHICULO NUEVO MARCA NISSAN MODELO 2024, NP300 CHASIS TM AC, COLOR EXTERIOR: BLANCO</t>
  </si>
  <si>
    <t xml:space="preserve"> VEHICULO NUEVO KB1L98 RAM 1200 TRADESMAN CC 2.4T 6M/T MODELO 2025 </t>
  </si>
  <si>
    <t>GRAN TOTAL</t>
  </si>
  <si>
    <t>TERRENO UBICADO EN RIO SANTIAGO # 200 COL.LA LUZ</t>
  </si>
  <si>
    <t>CONSTRUCCION UBICADO EN RIO SNTIAGO # 200 COL. LA LUZ</t>
  </si>
  <si>
    <t>TOTAL</t>
  </si>
  <si>
    <t xml:space="preserve"> IMPRESORA RIBETE</t>
  </si>
  <si>
    <t>COMPRESORA ALTO RENDIMIENTO PARA GRANDES VOLUMENES DE RESIDUOS ARRANQUE AUTOMATICO</t>
  </si>
  <si>
    <t xml:space="preserve"> MUEBLES DE OFICINA ARCHIVO METALICO 4 GAVETAS</t>
  </si>
  <si>
    <t>2 SILLA EJECUTIVA PORTUGAL SIN CABECER</t>
  </si>
  <si>
    <t xml:space="preserve"> EJECUTIVAS SILLAS DE ESCRITORIO CON CABECER</t>
  </si>
  <si>
    <t>AIRE ACONDICIONADO TIPO MINI SPLIT MURO</t>
  </si>
  <si>
    <t>TANQUE DE ALMACENAMIENTO DE AGUA CISTERNA 5000</t>
  </si>
  <si>
    <t>COMPRA DE 1 ESCRITORIO CON GAVETA METAL CON MELAMINA</t>
  </si>
  <si>
    <t xml:space="preserve"> MUEBLES DE OFICINA PEDESTAL PARA DEBAJO DE CUBIERTA 3 CAJONES MELAMINA</t>
  </si>
  <si>
    <t xml:space="preserve"> LAPTOP COMPUTADORA PERSONALES COMPUTADORA PORTATIL</t>
  </si>
  <si>
    <t xml:space="preserve"> 2 MONITORES SAMSUNG 24"</t>
  </si>
  <si>
    <t xml:space="preserve"> 2 COMPUTADORA ALL IN ONE LENOVO THINKCENTRE NEO 50A</t>
  </si>
  <si>
    <t xml:space="preserve"> LAPTOP PORTATIL DELL INSPIRON PROCESADOR INTEL CORE I7 </t>
  </si>
  <si>
    <t xml:space="preserve"> LAPTOP PORTATIL DELL INSPIRON PROCESADOR INTEL CORE I</t>
  </si>
  <si>
    <t xml:space="preserve"> 3 REGULADOR DE VOLTAJE AUTOMATICO (AVR),</t>
  </si>
  <si>
    <t>2 LAPTOP DELL VOSTRO 3530 15.6" INTEL CORE I5 1335U DISCO DURO 512</t>
  </si>
  <si>
    <t>1 VENTILADOR DE TORRE 4 VEL NEGRO 127V</t>
  </si>
  <si>
    <t xml:space="preserve"> 1 HORNO MABE ESPEJO INOX. </t>
  </si>
  <si>
    <t xml:space="preserve"> CAFETERIA 12 TAZAS HAMILTON BEACH</t>
  </si>
  <si>
    <t xml:space="preserve"> TELEFONO INALAMBRICO STEREN</t>
  </si>
  <si>
    <t>MOBILIARIO Y EQUIPO</t>
  </si>
  <si>
    <t>MUEBLES Y ESTANTERIAS</t>
  </si>
  <si>
    <t>ADQ. EQUIPO DE COMPUTO</t>
  </si>
  <si>
    <t>OTROS MOBILIARIOS</t>
  </si>
  <si>
    <t>MPBILIARIO Y EQUIPO EDUCACIONAL</t>
  </si>
  <si>
    <t>MOBILIARIO Y EQUIPO RECREACIONAL</t>
  </si>
  <si>
    <t>CAMARA Y FOTOGRAFIA DE VIDEO</t>
  </si>
  <si>
    <t>EQUIPO DE COMUNICACI0N</t>
  </si>
  <si>
    <t>EQUIPOS Y APARATOS AUDIVISUALES</t>
  </si>
  <si>
    <t>EQUIPO E INSTRUMENTAL MEDICO</t>
  </si>
  <si>
    <t>POTENCIOMETRO</t>
  </si>
  <si>
    <t>BALANZA TRIPLE BARRA</t>
  </si>
  <si>
    <t>EQUIPO DE TRANSPORTE</t>
  </si>
  <si>
    <t>VEHICULOS Y EQUIPO TRANSP</t>
  </si>
  <si>
    <t>AUTOMOVILES Y CAMIONES</t>
  </si>
  <si>
    <t>CARROCERIAS</t>
  </si>
  <si>
    <t>EQUIPO DE DEFENSA Y SEGURIDAD</t>
  </si>
  <si>
    <t>MAQUINARIA Y OTROS EQUIPOS</t>
  </si>
  <si>
    <t>MAQUIINARIA Y NEQUIPO DE CONSTRUCCION</t>
  </si>
  <si>
    <t>SISTEMAS DE AIRE ACONDICIONADO</t>
  </si>
  <si>
    <t>HERRAMIENTAS Y MAQUINARIA</t>
  </si>
  <si>
    <t>OTROS EQUIPOS</t>
  </si>
  <si>
    <t>OTROS EQUIOS</t>
  </si>
  <si>
    <t>EQUIPO DE GENERACIONELECTRICA</t>
  </si>
  <si>
    <t>EQUIPO DE GENERACION ELECTRICA</t>
  </si>
  <si>
    <t>c) 12460-54301</t>
  </si>
  <si>
    <t>SISTEMA INTEGRAL DE ASEO PUBLICO DE LEON GUANAJUATO
Relación de Bienes Muebles que Componen el Patrimonio
Al 30 de septiembre de 2025</t>
  </si>
  <si>
    <t>SISTEMA INTEGRAL DE ASEO PUBLICO DE LEON GUANAJUATO
Relación de Bienes Inmuebles que Componen el Patrimonio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</si>
</sst>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u/>
      <sz val="14"/>
      <color theme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164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</cellStyleXfs>
  <cellXfs count="94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wrapText="1"/>
    </xf>
    <xf numFmtId="17" fontId="8" fillId="3" borderId="0" xfId="0" applyNumberFormat="1" applyFont="1" applyFill="1" applyAlignment="1">
      <alignment horizontal="left" wrapText="1"/>
    </xf>
    <xf numFmtId="17" fontId="9" fillId="0" borderId="0" xfId="0" applyNumberFormat="1" applyFont="1" applyAlignment="1" applyProtection="1">
      <alignment horizontal="left" wrapText="1"/>
      <protection locked="0"/>
    </xf>
    <xf numFmtId="0" fontId="10" fillId="4" borderId="0" xfId="0" applyFont="1" applyFill="1" applyAlignment="1">
      <alignment vertical="center" wrapText="1"/>
    </xf>
    <xf numFmtId="0" fontId="0" fillId="5" borderId="0" xfId="0" applyFill="1" applyAlignment="1" applyProtection="1">
      <alignment horizontal="left" vertical="top"/>
      <protection locked="0"/>
    </xf>
    <xf numFmtId="17" fontId="9" fillId="5" borderId="0" xfId="0" applyNumberFormat="1" applyFont="1" applyFill="1" applyAlignment="1">
      <alignment horizontal="left" wrapText="1"/>
    </xf>
    <xf numFmtId="4" fontId="0" fillId="5" borderId="0" xfId="0" applyNumberFormat="1" applyFill="1" applyAlignment="1" applyProtection="1">
      <alignment vertical="top"/>
      <protection locked="0"/>
    </xf>
    <xf numFmtId="17" fontId="9" fillId="0" borderId="0" xfId="0" applyNumberFormat="1" applyFont="1" applyAlignment="1">
      <alignment horizontal="left" wrapText="1"/>
    </xf>
    <xf numFmtId="49" fontId="11" fillId="6" borderId="14" xfId="0" applyNumberFormat="1" applyFont="1" applyFill="1" applyBorder="1" applyAlignment="1">
      <alignment horizontal="left" vertical="top" wrapText="1"/>
    </xf>
    <xf numFmtId="43" fontId="0" fillId="0" borderId="0" xfId="0" applyNumberFormat="1"/>
    <xf numFmtId="43" fontId="0" fillId="5" borderId="0" xfId="0" applyNumberFormat="1" applyFill="1"/>
    <xf numFmtId="17" fontId="9" fillId="7" borderId="0" xfId="0" applyNumberFormat="1" applyFont="1" applyFill="1" applyAlignment="1">
      <alignment horizontal="left" wrapText="1"/>
    </xf>
    <xf numFmtId="0" fontId="9" fillId="7" borderId="0" xfId="0" applyFont="1" applyFill="1" applyAlignment="1">
      <alignment wrapText="1"/>
    </xf>
    <xf numFmtId="0" fontId="9" fillId="0" borderId="0" xfId="0" applyFont="1" applyAlignment="1">
      <alignment wrapText="1"/>
    </xf>
    <xf numFmtId="49" fontId="11" fillId="6" borderId="0" xfId="0" applyNumberFormat="1" applyFont="1" applyFill="1" applyAlignment="1">
      <alignment horizontal="left" vertical="top" wrapText="1"/>
    </xf>
    <xf numFmtId="49" fontId="11" fillId="5" borderId="0" xfId="0" applyNumberFormat="1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17" fontId="0" fillId="0" borderId="0" xfId="0" applyNumberFormat="1"/>
    <xf numFmtId="0" fontId="5" fillId="0" borderId="0" xfId="0" applyFont="1" applyAlignment="1">
      <alignment horizontal="right" wrapText="1"/>
    </xf>
    <xf numFmtId="43" fontId="5" fillId="0" borderId="0" xfId="0" applyNumberFormat="1" applyFont="1"/>
    <xf numFmtId="17" fontId="8" fillId="5" borderId="0" xfId="0" applyNumberFormat="1" applyFont="1" applyFill="1" applyAlignment="1">
      <alignment horizontal="left"/>
    </xf>
    <xf numFmtId="17" fontId="8" fillId="7" borderId="0" xfId="0" applyNumberFormat="1" applyFont="1" applyFill="1" applyAlignment="1">
      <alignment horizontal="left"/>
    </xf>
    <xf numFmtId="17" fontId="9" fillId="5" borderId="0" xfId="0" applyNumberFormat="1" applyFont="1" applyFill="1" applyAlignment="1">
      <alignment horizontal="left"/>
    </xf>
    <xf numFmtId="17" fontId="9" fillId="7" borderId="0" xfId="0" applyNumberFormat="1" applyFont="1" applyFill="1" applyAlignment="1">
      <alignment horizontal="left"/>
    </xf>
    <xf numFmtId="17" fontId="9" fillId="0" borderId="0" xfId="0" applyNumberFormat="1" applyFont="1" applyAlignment="1">
      <alignment horizontal="left"/>
    </xf>
    <xf numFmtId="49" fontId="11" fillId="6" borderId="14" xfId="0" applyNumberFormat="1" applyFont="1" applyFill="1" applyBorder="1" applyAlignment="1">
      <alignment horizontal="left" vertical="top"/>
    </xf>
    <xf numFmtId="49" fontId="11" fillId="6" borderId="0" xfId="0" applyNumberFormat="1" applyFont="1" applyFill="1" applyAlignment="1">
      <alignment horizontal="left" vertical="top"/>
    </xf>
    <xf numFmtId="49" fontId="11" fillId="7" borderId="0" xfId="0" applyNumberFormat="1" applyFont="1" applyFill="1" applyAlignment="1">
      <alignment horizontal="left" vertical="top"/>
    </xf>
    <xf numFmtId="49" fontId="11" fillId="5" borderId="0" xfId="0" applyNumberFormat="1" applyFont="1" applyFill="1" applyAlignment="1">
      <alignment horizontal="left" vertical="top"/>
    </xf>
    <xf numFmtId="0" fontId="0" fillId="5" borderId="0" xfId="0" applyFill="1"/>
    <xf numFmtId="39" fontId="9" fillId="0" borderId="0" xfId="0" applyNumberFormat="1" applyFont="1"/>
    <xf numFmtId="43" fontId="0" fillId="0" borderId="0" xfId="0" applyNumberFormat="1" applyAlignment="1">
      <alignment horizontal="right"/>
    </xf>
    <xf numFmtId="17" fontId="9" fillId="0" borderId="0" xfId="0" applyNumberFormat="1" applyFont="1" applyAlignment="1" applyProtection="1">
      <alignment horizontal="left"/>
      <protection locked="0"/>
    </xf>
    <xf numFmtId="43" fontId="0" fillId="0" borderId="15" xfId="0" applyNumberFormat="1" applyBorder="1"/>
    <xf numFmtId="43" fontId="5" fillId="0" borderId="0" xfId="0" applyNumberFormat="1" applyFont="1" applyAlignment="1">
      <alignment horizontal="right"/>
    </xf>
    <xf numFmtId="17" fontId="9" fillId="5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8" fillId="0" borderId="0" xfId="0" applyNumberFormat="1" applyFont="1" applyAlignment="1" applyProtection="1">
      <alignment horizontal="right" wrapText="1"/>
      <protection locked="0"/>
    </xf>
    <xf numFmtId="0" fontId="0" fillId="5" borderId="0" xfId="0" applyFill="1" applyAlignment="1">
      <alignment horizontal="left"/>
    </xf>
    <xf numFmtId="49" fontId="11" fillId="5" borderId="14" xfId="0" applyNumberFormat="1" applyFont="1" applyFill="1" applyBorder="1" applyAlignment="1">
      <alignment horizontal="left" vertical="top" wrapText="1"/>
    </xf>
    <xf numFmtId="17" fontId="9" fillId="5" borderId="0" xfId="0" applyNumberFormat="1" applyFont="1" applyFill="1" applyAlignment="1" applyProtection="1">
      <alignment horizontal="left" wrapText="1"/>
      <protection locked="0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49" fontId="11" fillId="7" borderId="0" xfId="0" applyNumberFormat="1" applyFont="1" applyFill="1" applyAlignment="1">
      <alignment horizontal="left" vertical="top" wrapText="1"/>
    </xf>
    <xf numFmtId="17" fontId="9" fillId="7" borderId="0" xfId="0" applyNumberFormat="1" applyFont="1" applyFill="1" applyAlignment="1" applyProtection="1">
      <alignment horizontal="left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49" fontId="11" fillId="6" borderId="17" xfId="0" applyNumberFormat="1" applyFont="1" applyFill="1" applyBorder="1" applyAlignment="1">
      <alignment horizontal="left" vertical="top" wrapText="1"/>
    </xf>
    <xf numFmtId="49" fontId="11" fillId="7" borderId="14" xfId="0" applyNumberFormat="1" applyFont="1" applyFill="1" applyBorder="1" applyAlignment="1">
      <alignment horizontal="left" vertical="top" wrapText="1"/>
    </xf>
    <xf numFmtId="49" fontId="12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 wrapText="1"/>
    </xf>
    <xf numFmtId="43" fontId="5" fillId="0" borderId="18" xfId="0" applyNumberFormat="1" applyFont="1" applyBorder="1"/>
    <xf numFmtId="4" fontId="0" fillId="0" borderId="15" xfId="0" applyNumberForma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4" fontId="5" fillId="0" borderId="18" xfId="0" applyNumberFormat="1" applyFont="1" applyBorder="1" applyAlignment="1" applyProtection="1">
      <alignment vertical="top"/>
      <protection locked="0"/>
    </xf>
    <xf numFmtId="14" fontId="0" fillId="0" borderId="0" xfId="0" applyNumberFormat="1"/>
    <xf numFmtId="43" fontId="0" fillId="8" borderId="0" xfId="0" applyNumberFormat="1" applyFill="1"/>
    <xf numFmtId="0" fontId="0" fillId="0" borderId="15" xfId="0" applyBorder="1"/>
    <xf numFmtId="49" fontId="12" fillId="8" borderId="0" xfId="0" applyNumberFormat="1" applyFont="1" applyFill="1" applyAlignment="1">
      <alignment horizontal="left" vertical="top"/>
    </xf>
    <xf numFmtId="49" fontId="12" fillId="8" borderId="0" xfId="0" applyNumberFormat="1" applyFont="1" applyFill="1" applyAlignment="1">
      <alignment horizontal="left" vertical="top" wrapText="1"/>
    </xf>
    <xf numFmtId="17" fontId="9" fillId="8" borderId="0" xfId="0" applyNumberFormat="1" applyFont="1" applyFill="1" applyAlignment="1">
      <alignment horizontal="left" wrapText="1"/>
    </xf>
    <xf numFmtId="17" fontId="9" fillId="8" borderId="0" xfId="0" applyNumberFormat="1" applyFont="1" applyFill="1" applyAlignment="1" applyProtection="1">
      <alignment horizontal="left" wrapText="1"/>
      <protection locked="0"/>
    </xf>
    <xf numFmtId="17" fontId="8" fillId="8" borderId="0" xfId="0" applyNumberFormat="1" applyFont="1" applyFill="1" applyAlignment="1" applyProtection="1">
      <alignment horizontal="left" wrapText="1"/>
      <protection locked="0"/>
    </xf>
    <xf numFmtId="0" fontId="0" fillId="8" borderId="0" xfId="0" applyFill="1" applyAlignment="1">
      <alignment wrapText="1"/>
    </xf>
    <xf numFmtId="0" fontId="5" fillId="0" borderId="0" xfId="0" applyFont="1" applyAlignment="1">
      <alignment horizontal="left" wrapText="1"/>
    </xf>
    <xf numFmtId="43" fontId="5" fillId="8" borderId="0" xfId="0" applyNumberFormat="1" applyFont="1" applyFill="1"/>
    <xf numFmtId="0" fontId="0" fillId="8" borderId="0" xfId="0" applyFill="1"/>
    <xf numFmtId="0" fontId="3" fillId="2" borderId="12" xfId="8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4" xfId="0" applyBorder="1"/>
    <xf numFmtId="0" fontId="7" fillId="3" borderId="13" xfId="16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10" xfId="0" applyFont="1" applyBorder="1" applyAlignment="1" applyProtection="1">
      <alignment horizontal="justify" vertical="top" wrapText="1"/>
      <protection locked="0"/>
    </xf>
  </cellXfs>
  <cellStyles count="17">
    <cellStyle name="Euro" xfId="1" xr:uid="{00000000-0005-0000-0000-000001000000}"/>
    <cellStyle name="Hipervínculo" xfId="16" builtinId="8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eg.gob.mx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2.83203125" customWidth="1"/>
    <col min="2" max="2" width="65.83203125" customWidth="1"/>
    <col min="3" max="3" width="20.83203125" customWidth="1"/>
    <col min="7" max="7" width="15" bestFit="1" customWidth="1"/>
    <col min="8" max="8" width="13" bestFit="1" customWidth="1"/>
    <col min="9" max="9" width="14" bestFit="1" customWidth="1"/>
    <col min="10" max="10" width="13" bestFit="1" customWidth="1"/>
    <col min="11" max="11" width="14.83203125" customWidth="1"/>
    <col min="12" max="12" width="14" bestFit="1" customWidth="1"/>
    <col min="13" max="13" width="15" bestFit="1" customWidth="1"/>
    <col min="15" max="15" width="13" bestFit="1" customWidth="1"/>
  </cols>
  <sheetData>
    <row r="1" spans="1:3" ht="39.950000000000003" customHeight="1" x14ac:dyDescent="0.2">
      <c r="A1" s="81" t="s">
        <v>660</v>
      </c>
      <c r="B1" s="82"/>
      <c r="C1" s="83"/>
    </row>
    <row r="2" spans="1:3" ht="33.75" customHeight="1" x14ac:dyDescent="0.2">
      <c r="A2" s="9" t="s">
        <v>0</v>
      </c>
      <c r="B2" s="9" t="s">
        <v>1</v>
      </c>
      <c r="C2" s="9" t="s">
        <v>2</v>
      </c>
    </row>
    <row r="3" spans="1:3" x14ac:dyDescent="0.2">
      <c r="A3" s="1"/>
      <c r="B3" s="1"/>
      <c r="C3" s="2"/>
    </row>
    <row r="4" spans="1:3" ht="23.25" customHeight="1" thickBot="1" x14ac:dyDescent="0.25">
      <c r="A4" s="93" t="s">
        <v>3</v>
      </c>
      <c r="B4" s="91"/>
      <c r="C4" s="91"/>
    </row>
    <row r="5" spans="1:3" ht="11.25" customHeight="1" x14ac:dyDescent="0.2">
      <c r="A5" s="84" t="s">
        <v>4</v>
      </c>
      <c r="B5" s="85"/>
      <c r="C5" s="86"/>
    </row>
    <row r="6" spans="1:3" ht="11.25" customHeight="1" x14ac:dyDescent="0.2">
      <c r="A6" s="87"/>
      <c r="B6" s="88"/>
      <c r="C6" s="89"/>
    </row>
    <row r="7" spans="1:3" ht="11.25" customHeight="1" x14ac:dyDescent="0.2">
      <c r="A7" s="87"/>
      <c r="B7" s="88"/>
      <c r="C7" s="89"/>
    </row>
    <row r="8" spans="1:3" ht="11.25" customHeight="1" x14ac:dyDescent="0.2">
      <c r="A8" s="87"/>
      <c r="B8" s="88"/>
      <c r="C8" s="89"/>
    </row>
    <row r="9" spans="1:3" ht="12" customHeight="1" thickBot="1" x14ac:dyDescent="0.25">
      <c r="A9" s="90"/>
      <c r="B9" s="91"/>
      <c r="C9" s="92"/>
    </row>
    <row r="10" spans="1:3" ht="12" x14ac:dyDescent="0.2">
      <c r="A10" s="1">
        <v>1</v>
      </c>
      <c r="B10" s="10" t="s">
        <v>6</v>
      </c>
      <c r="C10" s="2">
        <v>16678.439999999999</v>
      </c>
    </row>
    <row r="11" spans="1:3" ht="12" x14ac:dyDescent="0.2">
      <c r="A11" s="1">
        <v>2</v>
      </c>
      <c r="B11" s="10" t="s">
        <v>7</v>
      </c>
      <c r="C11" s="2">
        <v>3908.62</v>
      </c>
    </row>
    <row r="12" spans="1:3" ht="12" x14ac:dyDescent="0.2">
      <c r="A12" s="1">
        <v>3</v>
      </c>
      <c r="B12" s="10" t="s">
        <v>8</v>
      </c>
      <c r="C12" s="2">
        <v>2868.09</v>
      </c>
    </row>
    <row r="13" spans="1:3" ht="12" x14ac:dyDescent="0.2">
      <c r="A13" s="1">
        <v>4</v>
      </c>
      <c r="B13" s="10" t="s">
        <v>9</v>
      </c>
      <c r="C13" s="2">
        <v>610.37</v>
      </c>
    </row>
    <row r="14" spans="1:3" ht="12" x14ac:dyDescent="0.2">
      <c r="A14" s="1">
        <v>5</v>
      </c>
      <c r="B14" s="11" t="s">
        <v>10</v>
      </c>
      <c r="C14" s="2">
        <v>490805.17</v>
      </c>
    </row>
    <row r="15" spans="1:3" ht="12" x14ac:dyDescent="0.2">
      <c r="A15" s="1">
        <v>6</v>
      </c>
      <c r="B15" s="12" t="s">
        <v>11</v>
      </c>
      <c r="C15" s="2">
        <v>343.97</v>
      </c>
    </row>
    <row r="16" spans="1:3" ht="12" x14ac:dyDescent="0.2">
      <c r="A16" s="1">
        <v>7</v>
      </c>
      <c r="B16" s="10" t="s">
        <v>12</v>
      </c>
      <c r="C16" s="2">
        <v>22881.279999999999</v>
      </c>
    </row>
    <row r="17" spans="1:3" ht="12" x14ac:dyDescent="0.2">
      <c r="A17" s="1">
        <v>8</v>
      </c>
      <c r="B17" s="12" t="s">
        <v>13</v>
      </c>
      <c r="C17" s="2">
        <v>385.43</v>
      </c>
    </row>
    <row r="18" spans="1:3" ht="12.75" x14ac:dyDescent="0.2">
      <c r="A18" s="1">
        <v>9</v>
      </c>
      <c r="B18" s="13" t="s">
        <v>14</v>
      </c>
      <c r="C18" s="2">
        <v>2302.6</v>
      </c>
    </row>
    <row r="19" spans="1:3" ht="12" x14ac:dyDescent="0.2">
      <c r="A19" s="14">
        <v>12</v>
      </c>
      <c r="B19" s="15" t="s">
        <v>15</v>
      </c>
      <c r="C19" s="16">
        <v>643.97</v>
      </c>
    </row>
    <row r="20" spans="1:3" ht="12" x14ac:dyDescent="0.2">
      <c r="A20" s="1">
        <v>13</v>
      </c>
      <c r="B20" s="17" t="s">
        <v>16</v>
      </c>
      <c r="C20" s="2">
        <v>0</v>
      </c>
    </row>
    <row r="21" spans="1:3" ht="12" x14ac:dyDescent="0.2">
      <c r="A21" s="1">
        <v>14</v>
      </c>
      <c r="B21" s="17" t="s">
        <v>17</v>
      </c>
      <c r="C21" s="2">
        <v>19872.419999999998</v>
      </c>
    </row>
    <row r="22" spans="1:3" ht="12" x14ac:dyDescent="0.2">
      <c r="A22" s="1">
        <v>15</v>
      </c>
      <c r="B22" s="17" t="s">
        <v>18</v>
      </c>
      <c r="C22" s="2">
        <v>2805.17</v>
      </c>
    </row>
    <row r="23" spans="1:3" ht="12" x14ac:dyDescent="0.2">
      <c r="A23" s="1">
        <v>17</v>
      </c>
      <c r="B23" s="17" t="s">
        <v>19</v>
      </c>
      <c r="C23" s="3">
        <v>645.69000000000005</v>
      </c>
    </row>
    <row r="24" spans="1:3" ht="12" x14ac:dyDescent="0.2">
      <c r="A24" s="1">
        <v>18</v>
      </c>
      <c r="B24" s="17" t="s">
        <v>20</v>
      </c>
      <c r="C24" s="3">
        <v>6584.48</v>
      </c>
    </row>
    <row r="25" spans="1:3" ht="12" x14ac:dyDescent="0.2">
      <c r="A25" s="1">
        <v>19</v>
      </c>
      <c r="B25" s="17" t="s">
        <v>21</v>
      </c>
      <c r="C25" s="3">
        <v>6250</v>
      </c>
    </row>
    <row r="26" spans="1:3" ht="12" x14ac:dyDescent="0.2">
      <c r="A26" s="1">
        <v>20</v>
      </c>
      <c r="B26" s="17" t="s">
        <v>22</v>
      </c>
      <c r="C26" s="3">
        <v>5610.34</v>
      </c>
    </row>
    <row r="27" spans="1:3" ht="12" x14ac:dyDescent="0.2">
      <c r="A27" s="1">
        <v>21</v>
      </c>
      <c r="B27" s="17" t="s">
        <v>23</v>
      </c>
      <c r="C27" s="3">
        <v>3868.96</v>
      </c>
    </row>
    <row r="28" spans="1:3" ht="12" x14ac:dyDescent="0.2">
      <c r="A28" s="1">
        <v>22</v>
      </c>
      <c r="B28" s="17" t="s">
        <v>24</v>
      </c>
      <c r="C28" s="3">
        <v>2900</v>
      </c>
    </row>
    <row r="29" spans="1:3" ht="12" x14ac:dyDescent="0.2">
      <c r="A29" s="1">
        <v>23</v>
      </c>
      <c r="B29" s="17" t="s">
        <v>25</v>
      </c>
      <c r="C29">
        <v>586.21</v>
      </c>
    </row>
    <row r="30" spans="1:3" ht="12" x14ac:dyDescent="0.2">
      <c r="A30" s="1">
        <v>24</v>
      </c>
      <c r="B30" s="17" t="s">
        <v>26</v>
      </c>
      <c r="C30">
        <v>534.48</v>
      </c>
    </row>
    <row r="31" spans="1:3" ht="12" x14ac:dyDescent="0.2">
      <c r="A31" s="1">
        <v>28</v>
      </c>
      <c r="B31" s="12" t="s">
        <v>27</v>
      </c>
      <c r="C31">
        <v>516.49</v>
      </c>
    </row>
    <row r="32" spans="1:3" ht="12" x14ac:dyDescent="0.2">
      <c r="A32" s="1">
        <v>30</v>
      </c>
      <c r="B32" s="12" t="s">
        <v>28</v>
      </c>
      <c r="C32">
        <v>620.71</v>
      </c>
    </row>
    <row r="33" spans="1:3" ht="12" x14ac:dyDescent="0.2">
      <c r="A33" s="1">
        <v>31</v>
      </c>
      <c r="B33" s="12" t="s">
        <v>29</v>
      </c>
      <c r="C33">
        <v>620.71</v>
      </c>
    </row>
    <row r="34" spans="1:3" ht="12" x14ac:dyDescent="0.2">
      <c r="A34" s="1">
        <v>32</v>
      </c>
      <c r="B34" s="18" t="s">
        <v>30</v>
      </c>
      <c r="C34">
        <v>650</v>
      </c>
    </row>
    <row r="35" spans="1:3" ht="12" x14ac:dyDescent="0.2">
      <c r="A35" s="1">
        <v>34</v>
      </c>
      <c r="B35" s="18" t="s">
        <v>31</v>
      </c>
      <c r="C35">
        <v>650</v>
      </c>
    </row>
    <row r="36" spans="1:3" ht="12" x14ac:dyDescent="0.2">
      <c r="A36" s="1">
        <v>35</v>
      </c>
      <c r="B36" s="18" t="s">
        <v>32</v>
      </c>
      <c r="C36">
        <v>2290</v>
      </c>
    </row>
    <row r="37" spans="1:3" ht="12" x14ac:dyDescent="0.2">
      <c r="A37" s="1">
        <v>36</v>
      </c>
      <c r="B37" s="18" t="s">
        <v>33</v>
      </c>
      <c r="C37">
        <v>11762.64</v>
      </c>
    </row>
    <row r="38" spans="1:3" ht="12" x14ac:dyDescent="0.2">
      <c r="A38" s="1">
        <v>37</v>
      </c>
      <c r="B38" s="18" t="s">
        <v>34</v>
      </c>
      <c r="C38">
        <v>6664.2</v>
      </c>
    </row>
    <row r="39" spans="1:3" ht="12" x14ac:dyDescent="0.2">
      <c r="A39" s="1">
        <v>38</v>
      </c>
      <c r="B39" s="18" t="s">
        <v>35</v>
      </c>
      <c r="C39">
        <v>4245.6000000000004</v>
      </c>
    </row>
    <row r="40" spans="1:3" ht="12" x14ac:dyDescent="0.2">
      <c r="A40" s="1">
        <v>39</v>
      </c>
      <c r="B40" s="18" t="s">
        <v>36</v>
      </c>
      <c r="C40">
        <v>8178</v>
      </c>
    </row>
    <row r="41" spans="1:3" ht="12" x14ac:dyDescent="0.2">
      <c r="A41" s="1">
        <v>40</v>
      </c>
      <c r="B41" s="18" t="s">
        <v>37</v>
      </c>
      <c r="C41">
        <v>6368.75</v>
      </c>
    </row>
    <row r="42" spans="1:3" ht="24" x14ac:dyDescent="0.2">
      <c r="A42" s="1">
        <v>41</v>
      </c>
      <c r="B42" s="18" t="s">
        <v>38</v>
      </c>
      <c r="C42" s="19">
        <v>18674.9444</v>
      </c>
    </row>
    <row r="43" spans="1:3" ht="12" x14ac:dyDescent="0.2">
      <c r="A43" s="1">
        <v>43</v>
      </c>
      <c r="B43" s="17"/>
    </row>
    <row r="44" spans="1:3" ht="12" x14ac:dyDescent="0.2">
      <c r="A44" s="1">
        <v>44</v>
      </c>
      <c r="B44" s="17" t="s">
        <v>39</v>
      </c>
      <c r="C44">
        <v>2852.32</v>
      </c>
    </row>
    <row r="45" spans="1:3" ht="12" x14ac:dyDescent="0.2">
      <c r="A45" s="1">
        <v>45</v>
      </c>
      <c r="B45" s="17" t="s">
        <v>40</v>
      </c>
      <c r="C45">
        <v>5700.01</v>
      </c>
    </row>
    <row r="46" spans="1:3" ht="12" x14ac:dyDescent="0.2">
      <c r="A46" s="1">
        <v>46</v>
      </c>
      <c r="B46" s="17" t="s">
        <v>41</v>
      </c>
      <c r="C46">
        <v>19861</v>
      </c>
    </row>
    <row r="47" spans="1:3" ht="12" x14ac:dyDescent="0.2">
      <c r="A47" s="1">
        <v>47</v>
      </c>
      <c r="B47" s="17" t="s">
        <v>42</v>
      </c>
      <c r="C47">
        <v>6556.9</v>
      </c>
    </row>
    <row r="48" spans="1:3" ht="12" x14ac:dyDescent="0.2">
      <c r="A48" s="1">
        <v>48</v>
      </c>
      <c r="B48" s="17" t="s">
        <v>42</v>
      </c>
      <c r="C48">
        <v>6556.9</v>
      </c>
    </row>
    <row r="49" spans="1:3" ht="12" x14ac:dyDescent="0.2">
      <c r="A49" s="1">
        <v>49</v>
      </c>
      <c r="B49" s="17" t="s">
        <v>43</v>
      </c>
      <c r="C49">
        <v>3026.73</v>
      </c>
    </row>
    <row r="50" spans="1:3" ht="12" x14ac:dyDescent="0.2">
      <c r="A50" s="1">
        <v>50</v>
      </c>
      <c r="B50" s="17" t="s">
        <v>44</v>
      </c>
      <c r="C50">
        <v>6556.9</v>
      </c>
    </row>
    <row r="51" spans="1:3" ht="12" x14ac:dyDescent="0.2">
      <c r="A51" s="1">
        <v>51</v>
      </c>
      <c r="B51" s="17" t="s">
        <v>45</v>
      </c>
      <c r="C51">
        <v>4007.75</v>
      </c>
    </row>
    <row r="52" spans="1:3" ht="24" x14ac:dyDescent="0.2">
      <c r="A52" s="1">
        <v>52</v>
      </c>
      <c r="B52" s="17" t="s">
        <v>46</v>
      </c>
      <c r="C52">
        <v>5551.72</v>
      </c>
    </row>
    <row r="53" spans="1:3" ht="24" x14ac:dyDescent="0.2">
      <c r="A53" s="1">
        <v>53</v>
      </c>
      <c r="B53" s="17" t="s">
        <v>47</v>
      </c>
      <c r="C53">
        <v>8843.9699999999993</v>
      </c>
    </row>
    <row r="54" spans="1:3" ht="24" x14ac:dyDescent="0.2">
      <c r="A54" s="1">
        <v>54</v>
      </c>
      <c r="B54" s="17" t="s">
        <v>48</v>
      </c>
      <c r="C54" s="19">
        <v>7606.1083999999992</v>
      </c>
    </row>
    <row r="55" spans="1:3" ht="24" x14ac:dyDescent="0.2">
      <c r="A55" s="1">
        <v>55</v>
      </c>
      <c r="B55" s="17" t="s">
        <v>48</v>
      </c>
      <c r="C55" s="19">
        <v>7606.1083999999992</v>
      </c>
    </row>
    <row r="56" spans="1:3" ht="36" x14ac:dyDescent="0.2">
      <c r="A56" s="1">
        <v>56</v>
      </c>
      <c r="B56" s="17" t="s">
        <v>49</v>
      </c>
      <c r="C56" s="19">
        <v>4649.7787999999991</v>
      </c>
    </row>
    <row r="57" spans="1:3" ht="24" x14ac:dyDescent="0.2">
      <c r="A57" s="1">
        <v>57</v>
      </c>
      <c r="B57" s="17" t="s">
        <v>50</v>
      </c>
      <c r="C57" s="19">
        <v>6598.9963999999991</v>
      </c>
    </row>
    <row r="58" spans="1:3" ht="12" x14ac:dyDescent="0.2">
      <c r="A58" s="14">
        <v>58</v>
      </c>
      <c r="B58" s="15"/>
      <c r="C58" s="20">
        <v>0</v>
      </c>
    </row>
    <row r="59" spans="1:3" ht="36" x14ac:dyDescent="0.2">
      <c r="A59" s="1">
        <v>59</v>
      </c>
      <c r="B59" s="21" t="s">
        <v>51</v>
      </c>
      <c r="C59" s="19">
        <v>3100</v>
      </c>
    </row>
    <row r="60" spans="1:3" ht="24" x14ac:dyDescent="0.2">
      <c r="A60" s="1">
        <v>60</v>
      </c>
      <c r="B60" s="21" t="s">
        <v>52</v>
      </c>
      <c r="C60" s="19">
        <v>4713</v>
      </c>
    </row>
    <row r="61" spans="1:3" ht="36" x14ac:dyDescent="0.2">
      <c r="A61" s="1">
        <v>61</v>
      </c>
      <c r="B61" s="21" t="s">
        <v>53</v>
      </c>
      <c r="C61" s="19">
        <v>4400</v>
      </c>
    </row>
    <row r="62" spans="1:3" ht="36" x14ac:dyDescent="0.2">
      <c r="A62" s="1">
        <v>62</v>
      </c>
      <c r="B62" s="21" t="s">
        <v>53</v>
      </c>
      <c r="C62" s="19">
        <v>4400</v>
      </c>
    </row>
    <row r="63" spans="1:3" ht="24" x14ac:dyDescent="0.2">
      <c r="A63" s="1">
        <v>63</v>
      </c>
      <c r="B63" s="21" t="s">
        <v>54</v>
      </c>
      <c r="C63" s="19">
        <v>2660</v>
      </c>
    </row>
    <row r="64" spans="1:3" ht="24" x14ac:dyDescent="0.2">
      <c r="A64" s="1">
        <v>64</v>
      </c>
      <c r="B64" s="21" t="s">
        <v>54</v>
      </c>
      <c r="C64" s="19">
        <v>2660</v>
      </c>
    </row>
    <row r="65" spans="1:3" ht="48" x14ac:dyDescent="0.2">
      <c r="A65" s="1">
        <v>65</v>
      </c>
      <c r="B65" s="21" t="s">
        <v>55</v>
      </c>
      <c r="C65" s="19">
        <v>7606</v>
      </c>
    </row>
    <row r="66" spans="1:3" ht="12" x14ac:dyDescent="0.2">
      <c r="A66" s="1">
        <v>66</v>
      </c>
      <c r="B66" s="22"/>
      <c r="C66" s="19"/>
    </row>
    <row r="67" spans="1:3" ht="24" x14ac:dyDescent="0.2">
      <c r="A67" s="1">
        <v>67</v>
      </c>
      <c r="B67" s="21" t="s">
        <v>56</v>
      </c>
      <c r="C67" s="19">
        <v>3115.76</v>
      </c>
    </row>
    <row r="68" spans="1:3" ht="24" x14ac:dyDescent="0.2">
      <c r="A68" s="1">
        <v>68</v>
      </c>
      <c r="B68" s="21" t="s">
        <v>57</v>
      </c>
      <c r="C68" s="19">
        <v>4895.2</v>
      </c>
    </row>
    <row r="69" spans="1:3" ht="24" x14ac:dyDescent="0.2">
      <c r="A69" s="1">
        <v>69</v>
      </c>
      <c r="B69" s="21" t="s">
        <v>57</v>
      </c>
      <c r="C69" s="19">
        <v>4895.2</v>
      </c>
    </row>
    <row r="70" spans="1:3" ht="12" x14ac:dyDescent="0.2">
      <c r="A70" s="1">
        <v>70</v>
      </c>
      <c r="B70" s="22"/>
      <c r="C70" s="19"/>
    </row>
    <row r="71" spans="1:3" ht="24" x14ac:dyDescent="0.2">
      <c r="A71" s="1">
        <v>71</v>
      </c>
      <c r="B71" s="21" t="s">
        <v>58</v>
      </c>
      <c r="C71" s="19">
        <v>2766.6</v>
      </c>
    </row>
    <row r="72" spans="1:3" ht="24" x14ac:dyDescent="0.2">
      <c r="A72" s="1">
        <v>72</v>
      </c>
      <c r="B72" s="21" t="s">
        <v>58</v>
      </c>
      <c r="C72" s="19">
        <v>2766.6</v>
      </c>
    </row>
    <row r="73" spans="1:3" ht="24" x14ac:dyDescent="0.2">
      <c r="A73" s="1">
        <v>73</v>
      </c>
      <c r="B73" s="21" t="s">
        <v>58</v>
      </c>
      <c r="C73" s="19">
        <v>2766.6</v>
      </c>
    </row>
    <row r="74" spans="1:3" ht="24" x14ac:dyDescent="0.2">
      <c r="A74" s="1">
        <v>74</v>
      </c>
      <c r="B74" s="21" t="s">
        <v>58</v>
      </c>
      <c r="C74" s="19">
        <v>2766.6</v>
      </c>
    </row>
    <row r="75" spans="1:3" ht="24" x14ac:dyDescent="0.2">
      <c r="A75" s="1">
        <v>75</v>
      </c>
      <c r="B75" s="21" t="s">
        <v>58</v>
      </c>
      <c r="C75" s="19">
        <v>2766.6</v>
      </c>
    </row>
    <row r="76" spans="1:3" ht="36" x14ac:dyDescent="0.2">
      <c r="A76" s="1">
        <v>76</v>
      </c>
      <c r="B76" s="21" t="s">
        <v>59</v>
      </c>
      <c r="C76" s="19">
        <v>4800.08</v>
      </c>
    </row>
    <row r="77" spans="1:3" ht="36" x14ac:dyDescent="0.2">
      <c r="A77" s="1">
        <v>77</v>
      </c>
      <c r="B77" s="21" t="s">
        <v>59</v>
      </c>
      <c r="C77" s="19">
        <v>4800.08</v>
      </c>
    </row>
    <row r="78" spans="1:3" ht="36" x14ac:dyDescent="0.2">
      <c r="A78" s="1">
        <v>78</v>
      </c>
      <c r="B78" s="21" t="s">
        <v>60</v>
      </c>
      <c r="C78" s="19">
        <v>3518.28</v>
      </c>
    </row>
    <row r="79" spans="1:3" ht="12" x14ac:dyDescent="0.2">
      <c r="A79" s="1">
        <v>79</v>
      </c>
      <c r="B79" s="22"/>
      <c r="C79" s="19"/>
    </row>
    <row r="80" spans="1:3" ht="36" x14ac:dyDescent="0.2">
      <c r="A80" s="1">
        <v>80</v>
      </c>
      <c r="B80" s="21" t="s">
        <v>61</v>
      </c>
      <c r="C80" s="19">
        <v>4759.4799999999996</v>
      </c>
    </row>
    <row r="81" spans="1:3" ht="36" x14ac:dyDescent="0.2">
      <c r="A81" s="1">
        <v>81</v>
      </c>
      <c r="B81" s="21" t="s">
        <v>62</v>
      </c>
      <c r="C81" s="19">
        <v>4759.4799999999996</v>
      </c>
    </row>
    <row r="82" spans="1:3" ht="48" x14ac:dyDescent="0.2">
      <c r="A82" s="1">
        <v>82</v>
      </c>
      <c r="B82" s="21" t="s">
        <v>63</v>
      </c>
      <c r="C82" s="19">
        <v>4338.01</v>
      </c>
    </row>
    <row r="83" spans="1:3" ht="12" x14ac:dyDescent="0.2">
      <c r="A83" s="1">
        <v>83</v>
      </c>
      <c r="B83" s="17" t="s">
        <v>64</v>
      </c>
      <c r="C83" s="19">
        <v>3246</v>
      </c>
    </row>
    <row r="84" spans="1:3" ht="12" x14ac:dyDescent="0.2">
      <c r="A84" s="1">
        <v>84</v>
      </c>
      <c r="B84" s="17" t="s">
        <v>65</v>
      </c>
      <c r="C84" s="19">
        <v>6608.16</v>
      </c>
    </row>
    <row r="85" spans="1:3" ht="12" x14ac:dyDescent="0.2">
      <c r="A85" s="1">
        <v>85</v>
      </c>
      <c r="B85" s="17" t="s">
        <v>65</v>
      </c>
      <c r="C85" s="19">
        <v>6608.16</v>
      </c>
    </row>
    <row r="86" spans="1:3" ht="12" x14ac:dyDescent="0.2">
      <c r="A86" s="1">
        <v>86</v>
      </c>
      <c r="B86" s="17" t="s">
        <v>66</v>
      </c>
      <c r="C86" s="19">
        <v>5794</v>
      </c>
    </row>
    <row r="87" spans="1:3" ht="12" x14ac:dyDescent="0.2">
      <c r="A87" s="1">
        <v>87</v>
      </c>
      <c r="B87" s="17" t="s">
        <v>67</v>
      </c>
      <c r="C87" s="19">
        <v>4619</v>
      </c>
    </row>
    <row r="88" spans="1:3" ht="12" x14ac:dyDescent="0.2">
      <c r="A88" s="14">
        <v>88</v>
      </c>
      <c r="B88" s="15" t="s">
        <v>68</v>
      </c>
      <c r="C88" s="20">
        <v>0</v>
      </c>
    </row>
    <row r="89" spans="1:3" ht="12" x14ac:dyDescent="0.2">
      <c r="A89" s="1">
        <v>89</v>
      </c>
      <c r="B89" s="17" t="s">
        <v>69</v>
      </c>
      <c r="C89" s="19">
        <v>4498</v>
      </c>
    </row>
    <row r="90" spans="1:3" ht="12" x14ac:dyDescent="0.2">
      <c r="A90" s="1">
        <v>90</v>
      </c>
      <c r="B90" s="17" t="s">
        <v>69</v>
      </c>
      <c r="C90" s="19">
        <v>4498</v>
      </c>
    </row>
    <row r="91" spans="1:3" ht="12" x14ac:dyDescent="0.2">
      <c r="A91" s="1">
        <v>91</v>
      </c>
      <c r="B91" s="17" t="s">
        <v>70</v>
      </c>
      <c r="C91" s="19">
        <v>9748.14</v>
      </c>
    </row>
    <row r="92" spans="1:3" ht="12" x14ac:dyDescent="0.2">
      <c r="A92" s="1">
        <v>92</v>
      </c>
      <c r="B92" s="17" t="s">
        <v>71</v>
      </c>
      <c r="C92" s="19">
        <v>3759.75</v>
      </c>
    </row>
    <row r="93" spans="1:3" ht="12" x14ac:dyDescent="0.2">
      <c r="A93" s="1">
        <v>93</v>
      </c>
      <c r="B93" s="17" t="s">
        <v>71</v>
      </c>
      <c r="C93" s="19">
        <v>3759.75</v>
      </c>
    </row>
    <row r="94" spans="1:3" ht="12" x14ac:dyDescent="0.2">
      <c r="A94" s="1">
        <v>94</v>
      </c>
      <c r="B94" s="17" t="s">
        <v>72</v>
      </c>
      <c r="C94" s="19">
        <v>3100.99</v>
      </c>
    </row>
    <row r="95" spans="1:3" ht="12" x14ac:dyDescent="0.2">
      <c r="A95" s="1">
        <v>95</v>
      </c>
      <c r="B95" s="17" t="s">
        <v>72</v>
      </c>
      <c r="C95" s="19">
        <v>3100.99</v>
      </c>
    </row>
    <row r="96" spans="1:3" ht="12" x14ac:dyDescent="0.2">
      <c r="A96" s="1">
        <v>96</v>
      </c>
      <c r="B96" s="17" t="s">
        <v>72</v>
      </c>
      <c r="C96" s="19">
        <v>3101</v>
      </c>
    </row>
    <row r="97" spans="1:3" ht="12" x14ac:dyDescent="0.2">
      <c r="A97" s="1">
        <v>97</v>
      </c>
      <c r="B97" s="17" t="s">
        <v>73</v>
      </c>
      <c r="C97" s="19">
        <v>3777</v>
      </c>
    </row>
    <row r="98" spans="1:3" ht="12" x14ac:dyDescent="0.2">
      <c r="A98" s="1">
        <v>98</v>
      </c>
      <c r="B98" s="17" t="s">
        <v>74</v>
      </c>
      <c r="C98" s="19">
        <v>4524</v>
      </c>
    </row>
    <row r="99" spans="1:3" ht="12" x14ac:dyDescent="0.2">
      <c r="A99" s="1">
        <v>99</v>
      </c>
      <c r="B99" s="17" t="s">
        <v>74</v>
      </c>
      <c r="C99" s="19">
        <v>4524</v>
      </c>
    </row>
    <row r="100" spans="1:3" ht="12" x14ac:dyDescent="0.2">
      <c r="A100" s="1">
        <v>100</v>
      </c>
      <c r="B100" s="17" t="s">
        <v>74</v>
      </c>
      <c r="C100" s="19">
        <v>4524</v>
      </c>
    </row>
    <row r="101" spans="1:3" ht="12" x14ac:dyDescent="0.2">
      <c r="A101" s="1">
        <v>101</v>
      </c>
      <c r="B101" s="17" t="s">
        <v>74</v>
      </c>
      <c r="C101" s="19">
        <v>4524</v>
      </c>
    </row>
    <row r="102" spans="1:3" ht="12" x14ac:dyDescent="0.2">
      <c r="A102" s="1">
        <v>102</v>
      </c>
      <c r="B102" s="17" t="s">
        <v>75</v>
      </c>
      <c r="C102" s="19">
        <v>18739</v>
      </c>
    </row>
    <row r="103" spans="1:3" ht="12" x14ac:dyDescent="0.2">
      <c r="A103" s="1">
        <v>103</v>
      </c>
      <c r="B103" s="17" t="s">
        <v>76</v>
      </c>
      <c r="C103" s="19">
        <v>2423.25</v>
      </c>
    </row>
    <row r="104" spans="1:3" ht="12" x14ac:dyDescent="0.2">
      <c r="A104" s="1">
        <v>104</v>
      </c>
      <c r="B104" s="17" t="s">
        <v>76</v>
      </c>
      <c r="C104" s="19">
        <v>2423.25</v>
      </c>
    </row>
    <row r="105" spans="1:3" ht="12" x14ac:dyDescent="0.2">
      <c r="A105" s="1">
        <v>105</v>
      </c>
      <c r="B105" s="17" t="s">
        <v>76</v>
      </c>
      <c r="C105" s="19">
        <v>2423.25</v>
      </c>
    </row>
    <row r="106" spans="1:3" ht="12" x14ac:dyDescent="0.2">
      <c r="A106" s="1">
        <v>106</v>
      </c>
      <c r="B106" s="17" t="s">
        <v>76</v>
      </c>
      <c r="C106" s="19">
        <v>2423.25</v>
      </c>
    </row>
    <row r="107" spans="1:3" ht="12" x14ac:dyDescent="0.2">
      <c r="A107" s="1">
        <v>107</v>
      </c>
      <c r="B107" s="17" t="s">
        <v>77</v>
      </c>
      <c r="C107" s="19">
        <v>2500.89</v>
      </c>
    </row>
    <row r="108" spans="1:3" ht="12" x14ac:dyDescent="0.2">
      <c r="A108" s="1">
        <v>108</v>
      </c>
      <c r="B108" s="17" t="s">
        <v>78</v>
      </c>
      <c r="C108" s="19">
        <v>4319</v>
      </c>
    </row>
    <row r="109" spans="1:3" ht="12" x14ac:dyDescent="0.2">
      <c r="A109" s="1">
        <v>109</v>
      </c>
      <c r="B109" s="17" t="s">
        <v>79</v>
      </c>
      <c r="C109" s="19">
        <v>4319</v>
      </c>
    </row>
    <row r="110" spans="1:3" ht="12" x14ac:dyDescent="0.2">
      <c r="A110" s="1">
        <v>110</v>
      </c>
      <c r="B110" s="17" t="s">
        <v>80</v>
      </c>
      <c r="C110" s="19">
        <v>4694.99</v>
      </c>
    </row>
    <row r="111" spans="1:3" ht="12" x14ac:dyDescent="0.2">
      <c r="A111" s="1">
        <v>111</v>
      </c>
      <c r="B111" s="17" t="s">
        <v>80</v>
      </c>
      <c r="C111" s="19">
        <v>4694.99</v>
      </c>
    </row>
    <row r="112" spans="1:3" ht="12" x14ac:dyDescent="0.2">
      <c r="A112" s="1">
        <v>112</v>
      </c>
      <c r="B112" s="17" t="s">
        <v>81</v>
      </c>
      <c r="C112" s="19">
        <v>2585.35</v>
      </c>
    </row>
    <row r="113" spans="1:3" ht="24" x14ac:dyDescent="0.2">
      <c r="A113" s="1">
        <v>113</v>
      </c>
      <c r="B113" s="17" t="s">
        <v>82</v>
      </c>
      <c r="C113" s="19">
        <v>6799.99</v>
      </c>
    </row>
    <row r="114" spans="1:3" ht="12" x14ac:dyDescent="0.2">
      <c r="A114" s="1">
        <v>114</v>
      </c>
      <c r="B114" s="17" t="s">
        <v>83</v>
      </c>
      <c r="C114" s="19">
        <v>9343.08</v>
      </c>
    </row>
    <row r="115" spans="1:3" ht="24" x14ac:dyDescent="0.2">
      <c r="A115" s="1">
        <v>115</v>
      </c>
      <c r="B115" s="23" t="s">
        <v>84</v>
      </c>
      <c r="C115" s="19">
        <v>13056.96</v>
      </c>
    </row>
    <row r="116" spans="1:3" ht="12" x14ac:dyDescent="0.2">
      <c r="A116" s="1">
        <v>116</v>
      </c>
      <c r="B116" s="24" t="s">
        <v>85</v>
      </c>
      <c r="C116" s="19">
        <v>4380.04</v>
      </c>
    </row>
    <row r="117" spans="1:3" ht="24" x14ac:dyDescent="0.2">
      <c r="A117" s="1">
        <v>117</v>
      </c>
      <c r="B117" s="24" t="s">
        <v>86</v>
      </c>
      <c r="C117" s="19">
        <v>6448.44</v>
      </c>
    </row>
    <row r="118" spans="1:3" ht="24" x14ac:dyDescent="0.2">
      <c r="A118" s="1">
        <v>118</v>
      </c>
      <c r="B118" s="24" t="s">
        <v>86</v>
      </c>
      <c r="C118" s="19">
        <v>6448.44</v>
      </c>
    </row>
    <row r="119" spans="1:3" ht="24" x14ac:dyDescent="0.2">
      <c r="A119" s="1">
        <v>119</v>
      </c>
      <c r="B119" s="24" t="s">
        <v>86</v>
      </c>
      <c r="C119" s="19">
        <v>6448.44</v>
      </c>
    </row>
    <row r="120" spans="1:3" ht="24" x14ac:dyDescent="0.2">
      <c r="A120" s="1">
        <v>120</v>
      </c>
      <c r="B120" s="24" t="s">
        <v>86</v>
      </c>
      <c r="C120" s="19">
        <v>6448.44</v>
      </c>
    </row>
    <row r="121" spans="1:3" ht="24" x14ac:dyDescent="0.2">
      <c r="A121" s="1">
        <v>121</v>
      </c>
      <c r="B121" s="24" t="s">
        <v>86</v>
      </c>
      <c r="C121" s="19">
        <v>6448.44</v>
      </c>
    </row>
    <row r="122" spans="1:3" ht="48" x14ac:dyDescent="0.2">
      <c r="A122" s="1">
        <v>122</v>
      </c>
      <c r="B122" s="24" t="s">
        <v>87</v>
      </c>
      <c r="C122" s="19">
        <v>8527.59</v>
      </c>
    </row>
    <row r="123" spans="1:3" ht="24" x14ac:dyDescent="0.2">
      <c r="A123" s="1">
        <v>123</v>
      </c>
      <c r="B123" s="24" t="s">
        <v>88</v>
      </c>
      <c r="C123" s="19">
        <v>6827</v>
      </c>
    </row>
    <row r="124" spans="1:3" ht="12" x14ac:dyDescent="0.2">
      <c r="A124" s="1">
        <v>124</v>
      </c>
      <c r="B124" s="24" t="s">
        <v>89</v>
      </c>
      <c r="C124" s="19">
        <v>4479.3100000000004</v>
      </c>
    </row>
    <row r="125" spans="1:3" ht="12" x14ac:dyDescent="0.2">
      <c r="A125" s="1">
        <v>125</v>
      </c>
      <c r="B125" s="24" t="s">
        <v>89</v>
      </c>
      <c r="C125" s="19">
        <v>4479.3100000000004</v>
      </c>
    </row>
    <row r="126" spans="1:3" ht="24" x14ac:dyDescent="0.2">
      <c r="A126" s="1">
        <v>126</v>
      </c>
      <c r="B126" s="24" t="s">
        <v>90</v>
      </c>
      <c r="C126" s="19">
        <v>7182.76</v>
      </c>
    </row>
    <row r="127" spans="1:3" ht="24" x14ac:dyDescent="0.2">
      <c r="A127" s="1">
        <v>127</v>
      </c>
      <c r="B127" s="24" t="s">
        <v>90</v>
      </c>
      <c r="C127" s="19">
        <v>7182.76</v>
      </c>
    </row>
    <row r="128" spans="1:3" ht="12" x14ac:dyDescent="0.2">
      <c r="A128" s="1">
        <v>128</v>
      </c>
      <c r="B128" s="24" t="s">
        <v>91</v>
      </c>
      <c r="C128" s="19">
        <v>2720</v>
      </c>
    </row>
    <row r="129" spans="1:3" ht="12" x14ac:dyDescent="0.2">
      <c r="A129" s="1">
        <v>129</v>
      </c>
      <c r="B129" s="24" t="s">
        <v>7</v>
      </c>
      <c r="C129" s="19">
        <v>4432.3599999999997</v>
      </c>
    </row>
    <row r="130" spans="1:3" ht="12" x14ac:dyDescent="0.2">
      <c r="A130" s="1">
        <v>130</v>
      </c>
      <c r="B130" s="24" t="s">
        <v>7</v>
      </c>
      <c r="C130" s="19">
        <v>4432.3599999999997</v>
      </c>
    </row>
    <row r="131" spans="1:3" ht="12" x14ac:dyDescent="0.2">
      <c r="A131" s="1">
        <v>131</v>
      </c>
      <c r="B131" s="24" t="s">
        <v>7</v>
      </c>
      <c r="C131" s="19">
        <v>4432.3599999999997</v>
      </c>
    </row>
    <row r="132" spans="1:3" ht="12" x14ac:dyDescent="0.2">
      <c r="A132" s="14">
        <v>132</v>
      </c>
      <c r="B132" s="25"/>
      <c r="C132" s="20">
        <v>0</v>
      </c>
    </row>
    <row r="133" spans="1:3" ht="12" x14ac:dyDescent="0.2">
      <c r="A133" s="14">
        <v>133</v>
      </c>
      <c r="B133" s="25"/>
      <c r="C133" s="20">
        <v>0</v>
      </c>
    </row>
    <row r="134" spans="1:3" ht="12" x14ac:dyDescent="0.2">
      <c r="A134" s="14">
        <v>134</v>
      </c>
      <c r="B134" s="25"/>
      <c r="C134" s="20">
        <v>0</v>
      </c>
    </row>
    <row r="135" spans="1:3" ht="12" x14ac:dyDescent="0.2">
      <c r="A135" s="1">
        <v>135</v>
      </c>
      <c r="B135" s="24" t="s">
        <v>92</v>
      </c>
      <c r="C135" s="19">
        <v>4100</v>
      </c>
    </row>
    <row r="136" spans="1:3" ht="24" x14ac:dyDescent="0.2">
      <c r="A136" s="1">
        <v>136</v>
      </c>
      <c r="B136" s="24" t="s">
        <v>93</v>
      </c>
      <c r="C136" s="19">
        <v>5213.79</v>
      </c>
    </row>
    <row r="137" spans="1:3" ht="24" x14ac:dyDescent="0.2">
      <c r="A137" s="1">
        <v>137</v>
      </c>
      <c r="B137" s="24" t="s">
        <v>94</v>
      </c>
      <c r="C137" s="19">
        <v>2242.41</v>
      </c>
    </row>
    <row r="138" spans="1:3" ht="12" x14ac:dyDescent="0.2">
      <c r="A138" s="14">
        <v>138</v>
      </c>
      <c r="B138" s="25"/>
      <c r="C138" s="20">
        <v>0</v>
      </c>
    </row>
    <row r="139" spans="1:3" ht="12" x14ac:dyDescent="0.2">
      <c r="A139" s="1">
        <v>139</v>
      </c>
      <c r="B139" s="24" t="s">
        <v>95</v>
      </c>
      <c r="C139" s="19">
        <v>2230.6799999999998</v>
      </c>
    </row>
    <row r="140" spans="1:3" ht="24" x14ac:dyDescent="0.2">
      <c r="A140" s="1">
        <v>140</v>
      </c>
      <c r="B140" s="24" t="s">
        <v>96</v>
      </c>
      <c r="C140" s="19">
        <v>5241.87</v>
      </c>
    </row>
    <row r="141" spans="1:3" ht="12" x14ac:dyDescent="0.2">
      <c r="A141" s="1">
        <v>141</v>
      </c>
      <c r="B141" s="24" t="s">
        <v>97</v>
      </c>
      <c r="C141" s="19">
        <v>3750</v>
      </c>
    </row>
    <row r="142" spans="1:3" ht="12" x14ac:dyDescent="0.2">
      <c r="A142" s="1">
        <v>142</v>
      </c>
      <c r="B142" s="24" t="s">
        <v>98</v>
      </c>
      <c r="C142" s="19">
        <v>3200</v>
      </c>
    </row>
    <row r="143" spans="1:3" ht="24" x14ac:dyDescent="0.2">
      <c r="A143" s="1">
        <v>144</v>
      </c>
      <c r="B143" s="24" t="s">
        <v>99</v>
      </c>
      <c r="C143" s="19">
        <v>3900</v>
      </c>
    </row>
    <row r="144" spans="1:3" ht="24" x14ac:dyDescent="0.2">
      <c r="A144" s="1">
        <v>145</v>
      </c>
      <c r="B144" s="24" t="s">
        <v>99</v>
      </c>
      <c r="C144" s="19">
        <v>3900</v>
      </c>
    </row>
    <row r="145" spans="1:3" ht="24" x14ac:dyDescent="0.2">
      <c r="A145" s="1">
        <v>146</v>
      </c>
      <c r="B145" s="24" t="s">
        <v>99</v>
      </c>
      <c r="C145" s="19">
        <v>3900</v>
      </c>
    </row>
    <row r="146" spans="1:3" ht="12" x14ac:dyDescent="0.2">
      <c r="A146" s="14">
        <v>147</v>
      </c>
      <c r="B146" s="25"/>
      <c r="C146" s="20">
        <v>0</v>
      </c>
    </row>
    <row r="147" spans="1:3" ht="24" x14ac:dyDescent="0.2">
      <c r="A147" s="1">
        <v>148</v>
      </c>
      <c r="B147" s="24" t="s">
        <v>100</v>
      </c>
      <c r="C147" s="19">
        <v>2079.88</v>
      </c>
    </row>
    <row r="148" spans="1:3" ht="24" x14ac:dyDescent="0.2">
      <c r="A148" s="1">
        <v>149</v>
      </c>
      <c r="B148" s="24" t="s">
        <v>100</v>
      </c>
      <c r="C148" s="19">
        <v>2079.88</v>
      </c>
    </row>
    <row r="149" spans="1:3" ht="12" x14ac:dyDescent="0.2">
      <c r="A149" s="1">
        <v>150</v>
      </c>
      <c r="B149" s="24" t="s">
        <v>101</v>
      </c>
      <c r="C149" s="19">
        <v>3000.02</v>
      </c>
    </row>
    <row r="150" spans="1:3" ht="12" x14ac:dyDescent="0.2">
      <c r="A150" s="1">
        <v>151</v>
      </c>
      <c r="B150" s="24" t="s">
        <v>102</v>
      </c>
      <c r="C150" s="19">
        <v>2456.9</v>
      </c>
    </row>
    <row r="151" spans="1:3" ht="12" x14ac:dyDescent="0.2">
      <c r="A151" s="1">
        <v>152</v>
      </c>
      <c r="B151" s="24" t="s">
        <v>103</v>
      </c>
      <c r="C151" s="19">
        <v>4967</v>
      </c>
    </row>
    <row r="152" spans="1:3" ht="12" x14ac:dyDescent="0.2">
      <c r="A152" s="1">
        <v>153</v>
      </c>
      <c r="B152" s="24" t="s">
        <v>104</v>
      </c>
      <c r="C152" s="19">
        <v>2287.44</v>
      </c>
    </row>
    <row r="153" spans="1:3" ht="12" x14ac:dyDescent="0.2">
      <c r="A153" s="1">
        <v>154</v>
      </c>
      <c r="B153" s="24" t="s">
        <v>105</v>
      </c>
      <c r="C153" s="19">
        <v>3290.38</v>
      </c>
    </row>
    <row r="154" spans="1:3" ht="12" x14ac:dyDescent="0.2">
      <c r="A154" s="1">
        <v>155</v>
      </c>
      <c r="B154" s="24" t="s">
        <v>105</v>
      </c>
      <c r="C154" s="19">
        <v>3290.38</v>
      </c>
    </row>
    <row r="155" spans="1:3" x14ac:dyDescent="0.2">
      <c r="A155" s="1">
        <v>156</v>
      </c>
      <c r="B155" s="26" t="s">
        <v>106</v>
      </c>
      <c r="C155" s="19">
        <v>4336.95</v>
      </c>
    </row>
    <row r="156" spans="1:3" x14ac:dyDescent="0.2">
      <c r="A156" s="1">
        <v>157</v>
      </c>
      <c r="B156" s="26" t="s">
        <v>107</v>
      </c>
      <c r="C156" s="19">
        <v>4596.5</v>
      </c>
    </row>
    <row r="157" spans="1:3" x14ac:dyDescent="0.2">
      <c r="A157" s="1">
        <v>158</v>
      </c>
      <c r="B157" s="26" t="s">
        <v>107</v>
      </c>
      <c r="C157" s="19">
        <v>4596.5</v>
      </c>
    </row>
    <row r="158" spans="1:3" x14ac:dyDescent="0.2">
      <c r="A158" s="1">
        <v>159</v>
      </c>
      <c r="B158" s="26" t="s">
        <v>107</v>
      </c>
      <c r="C158" s="19">
        <v>4596.5</v>
      </c>
    </row>
    <row r="159" spans="1:3" x14ac:dyDescent="0.2">
      <c r="A159" s="1">
        <v>160</v>
      </c>
      <c r="B159" s="26" t="s">
        <v>108</v>
      </c>
      <c r="C159" s="19">
        <v>4600</v>
      </c>
    </row>
    <row r="160" spans="1:3" x14ac:dyDescent="0.2">
      <c r="A160" s="1">
        <v>161</v>
      </c>
      <c r="B160" s="26" t="s">
        <v>109</v>
      </c>
      <c r="C160" s="19">
        <v>5190</v>
      </c>
    </row>
    <row r="161" spans="1:3" x14ac:dyDescent="0.2">
      <c r="A161" s="1">
        <v>162</v>
      </c>
      <c r="B161" s="26" t="s">
        <v>110</v>
      </c>
      <c r="C161" s="19">
        <v>3395</v>
      </c>
    </row>
    <row r="162" spans="1:3" x14ac:dyDescent="0.2">
      <c r="A162" s="1">
        <v>163</v>
      </c>
      <c r="B162" s="26" t="s">
        <v>110</v>
      </c>
      <c r="C162" s="19">
        <v>3395</v>
      </c>
    </row>
    <row r="163" spans="1:3" x14ac:dyDescent="0.2">
      <c r="A163" s="1">
        <v>164</v>
      </c>
      <c r="B163" s="26" t="s">
        <v>111</v>
      </c>
      <c r="C163" s="19">
        <v>4336.95</v>
      </c>
    </row>
    <row r="164" spans="1:3" x14ac:dyDescent="0.2">
      <c r="A164" s="1">
        <v>165</v>
      </c>
      <c r="B164" s="26" t="s">
        <v>112</v>
      </c>
      <c r="C164" s="19">
        <v>4291</v>
      </c>
    </row>
    <row r="165" spans="1:3" x14ac:dyDescent="0.2">
      <c r="A165" s="1">
        <v>166</v>
      </c>
      <c r="B165" s="26" t="s">
        <v>113</v>
      </c>
      <c r="C165" s="19">
        <v>1697.95</v>
      </c>
    </row>
    <row r="166" spans="1:3" x14ac:dyDescent="0.2">
      <c r="A166" s="1">
        <v>167</v>
      </c>
      <c r="B166" s="26" t="s">
        <v>113</v>
      </c>
      <c r="C166" s="19">
        <v>1697.95</v>
      </c>
    </row>
    <row r="167" spans="1:3" x14ac:dyDescent="0.2">
      <c r="A167" s="1">
        <v>168</v>
      </c>
      <c r="B167" s="26" t="s">
        <v>113</v>
      </c>
      <c r="C167" s="19">
        <v>1697.95</v>
      </c>
    </row>
    <row r="168" spans="1:3" x14ac:dyDescent="0.2">
      <c r="A168" s="1">
        <v>169</v>
      </c>
      <c r="B168" s="26" t="s">
        <v>113</v>
      </c>
      <c r="C168" s="19">
        <v>1697.95</v>
      </c>
    </row>
    <row r="169" spans="1:3" x14ac:dyDescent="0.2">
      <c r="A169" s="1">
        <v>170</v>
      </c>
      <c r="B169" s="26" t="s">
        <v>113</v>
      </c>
      <c r="C169" s="19">
        <v>1697.95</v>
      </c>
    </row>
    <row r="170" spans="1:3" x14ac:dyDescent="0.2">
      <c r="A170" s="1">
        <v>171</v>
      </c>
      <c r="B170" s="26" t="s">
        <v>113</v>
      </c>
      <c r="C170" s="19">
        <v>1697.95</v>
      </c>
    </row>
    <row r="171" spans="1:3" x14ac:dyDescent="0.2">
      <c r="A171" s="1">
        <v>172</v>
      </c>
      <c r="B171" s="26" t="s">
        <v>113</v>
      </c>
      <c r="C171" s="19">
        <v>1697.95</v>
      </c>
    </row>
    <row r="172" spans="1:3" x14ac:dyDescent="0.2">
      <c r="A172" s="1">
        <v>173</v>
      </c>
      <c r="B172" s="26" t="s">
        <v>113</v>
      </c>
      <c r="C172" s="19">
        <v>1697.95</v>
      </c>
    </row>
    <row r="173" spans="1:3" x14ac:dyDescent="0.2">
      <c r="A173" s="1">
        <v>174</v>
      </c>
      <c r="B173" s="26" t="s">
        <v>114</v>
      </c>
      <c r="C173" s="19">
        <v>1539</v>
      </c>
    </row>
    <row r="174" spans="1:3" x14ac:dyDescent="0.2">
      <c r="A174" s="1">
        <v>175</v>
      </c>
      <c r="B174" s="26" t="s">
        <v>114</v>
      </c>
      <c r="C174" s="19">
        <v>1539</v>
      </c>
    </row>
    <row r="175" spans="1:3" x14ac:dyDescent="0.2">
      <c r="A175" s="1">
        <v>176</v>
      </c>
      <c r="B175" s="26" t="s">
        <v>115</v>
      </c>
      <c r="C175" s="19">
        <v>5553.5</v>
      </c>
    </row>
    <row r="176" spans="1:3" x14ac:dyDescent="0.2">
      <c r="A176" s="1">
        <v>177</v>
      </c>
      <c r="B176" s="26" t="s">
        <v>115</v>
      </c>
      <c r="C176" s="19">
        <v>4553.5</v>
      </c>
    </row>
    <row r="177" spans="1:3" x14ac:dyDescent="0.2">
      <c r="A177" s="1">
        <v>178</v>
      </c>
      <c r="B177" s="26" t="s">
        <v>115</v>
      </c>
      <c r="C177" s="19">
        <v>5553.5</v>
      </c>
    </row>
    <row r="178" spans="1:3" x14ac:dyDescent="0.2">
      <c r="A178" s="1">
        <v>179</v>
      </c>
      <c r="B178" s="26" t="s">
        <v>116</v>
      </c>
      <c r="C178" s="19">
        <v>4199</v>
      </c>
    </row>
    <row r="179" spans="1:3" x14ac:dyDescent="0.2">
      <c r="A179" s="1">
        <v>180</v>
      </c>
      <c r="B179" t="s">
        <v>117</v>
      </c>
      <c r="C179" s="19">
        <v>2159</v>
      </c>
    </row>
    <row r="180" spans="1:3" x14ac:dyDescent="0.2">
      <c r="A180" s="1">
        <v>181</v>
      </c>
      <c r="B180" t="s">
        <v>117</v>
      </c>
      <c r="C180" s="19">
        <v>2159</v>
      </c>
    </row>
    <row r="181" spans="1:3" x14ac:dyDescent="0.2">
      <c r="A181" s="1">
        <v>182</v>
      </c>
      <c r="B181" t="s">
        <v>117</v>
      </c>
      <c r="C181" s="19">
        <v>2159</v>
      </c>
    </row>
    <row r="182" spans="1:3" x14ac:dyDescent="0.2">
      <c r="A182" s="1">
        <v>183</v>
      </c>
      <c r="B182" s="26" t="s">
        <v>118</v>
      </c>
      <c r="C182" s="19">
        <v>3299.04</v>
      </c>
    </row>
    <row r="183" spans="1:3" x14ac:dyDescent="0.2">
      <c r="A183" s="1">
        <v>184</v>
      </c>
      <c r="B183" s="26" t="s">
        <v>119</v>
      </c>
      <c r="C183" s="19">
        <v>8691.8799999999992</v>
      </c>
    </row>
    <row r="184" spans="1:3" x14ac:dyDescent="0.2">
      <c r="A184" s="1">
        <v>185</v>
      </c>
      <c r="B184" s="26" t="s">
        <v>120</v>
      </c>
      <c r="C184" s="19">
        <v>1002.82</v>
      </c>
    </row>
    <row r="185" spans="1:3" x14ac:dyDescent="0.2">
      <c r="A185" s="1">
        <v>186</v>
      </c>
      <c r="B185" s="26" t="s">
        <v>121</v>
      </c>
      <c r="C185" s="19">
        <v>4314.04</v>
      </c>
    </row>
    <row r="186" spans="1:3" x14ac:dyDescent="0.2">
      <c r="A186" s="1">
        <v>187</v>
      </c>
      <c r="B186" s="26" t="s">
        <v>122</v>
      </c>
      <c r="C186" s="19">
        <v>5250.86</v>
      </c>
    </row>
    <row r="187" spans="1:3" x14ac:dyDescent="0.2">
      <c r="A187" s="1">
        <v>188</v>
      </c>
      <c r="B187" s="26" t="s">
        <v>122</v>
      </c>
      <c r="C187" s="19">
        <v>5250.86</v>
      </c>
    </row>
    <row r="188" spans="1:3" x14ac:dyDescent="0.2">
      <c r="A188" s="1">
        <v>189</v>
      </c>
      <c r="B188" s="26" t="s">
        <v>122</v>
      </c>
      <c r="C188" s="19">
        <v>5250.87</v>
      </c>
    </row>
    <row r="189" spans="1:3" ht="22.5" x14ac:dyDescent="0.2">
      <c r="A189" s="1">
        <v>190</v>
      </c>
      <c r="B189" s="26" t="s">
        <v>123</v>
      </c>
      <c r="C189" s="19">
        <v>1799.13</v>
      </c>
    </row>
    <row r="190" spans="1:3" ht="22.5" x14ac:dyDescent="0.2">
      <c r="A190" s="1">
        <v>191</v>
      </c>
      <c r="B190" s="26" t="s">
        <v>124</v>
      </c>
      <c r="C190" s="19">
        <v>9704.31</v>
      </c>
    </row>
    <row r="191" spans="1:3" x14ac:dyDescent="0.2">
      <c r="A191" s="1">
        <v>192</v>
      </c>
      <c r="B191" s="26" t="s">
        <v>125</v>
      </c>
      <c r="C191" s="19">
        <v>251</v>
      </c>
    </row>
    <row r="192" spans="1:3" x14ac:dyDescent="0.2">
      <c r="A192" s="1">
        <v>193</v>
      </c>
      <c r="B192" s="26" t="s">
        <v>126</v>
      </c>
      <c r="C192" s="19">
        <v>1159.1099999999999</v>
      </c>
    </row>
    <row r="193" spans="1:3" x14ac:dyDescent="0.2">
      <c r="A193" s="1">
        <v>194</v>
      </c>
      <c r="B193" s="26" t="s">
        <v>127</v>
      </c>
      <c r="C193" s="19">
        <v>5790.62</v>
      </c>
    </row>
    <row r="194" spans="1:3" x14ac:dyDescent="0.2">
      <c r="A194" s="1">
        <v>195</v>
      </c>
      <c r="B194" s="26" t="s">
        <v>128</v>
      </c>
      <c r="C194" s="19">
        <v>13797</v>
      </c>
    </row>
    <row r="195" spans="1:3" x14ac:dyDescent="0.2">
      <c r="A195" s="1">
        <v>196</v>
      </c>
      <c r="B195" s="26" t="s">
        <v>129</v>
      </c>
      <c r="C195" s="19">
        <v>10344.83</v>
      </c>
    </row>
    <row r="196" spans="1:3" x14ac:dyDescent="0.2">
      <c r="A196" s="1"/>
      <c r="B196" s="26" t="s">
        <v>130</v>
      </c>
      <c r="C196" s="19">
        <v>6243.1</v>
      </c>
    </row>
    <row r="197" spans="1:3" x14ac:dyDescent="0.2">
      <c r="A197" s="1">
        <v>197</v>
      </c>
      <c r="B197" s="26" t="s">
        <v>131</v>
      </c>
      <c r="C197" s="19">
        <v>5140</v>
      </c>
    </row>
    <row r="198" spans="1:3" x14ac:dyDescent="0.2">
      <c r="A198" s="1">
        <v>198</v>
      </c>
      <c r="B198" s="26" t="s">
        <v>132</v>
      </c>
      <c r="C198" s="19">
        <v>1199</v>
      </c>
    </row>
    <row r="199" spans="1:3" x14ac:dyDescent="0.2">
      <c r="A199" s="1"/>
      <c r="B199" s="26" t="s">
        <v>133</v>
      </c>
      <c r="C199" s="19">
        <v>4796</v>
      </c>
    </row>
    <row r="200" spans="1:3" x14ac:dyDescent="0.2">
      <c r="A200" s="1">
        <v>199</v>
      </c>
      <c r="B200" s="26" t="s">
        <v>134</v>
      </c>
      <c r="C200" s="19">
        <v>1369</v>
      </c>
    </row>
    <row r="201" spans="1:3" x14ac:dyDescent="0.2">
      <c r="A201" s="1">
        <v>200</v>
      </c>
      <c r="B201" s="26" t="s">
        <v>135</v>
      </c>
      <c r="C201" s="19">
        <v>515.91999999999996</v>
      </c>
    </row>
    <row r="202" spans="1:3" x14ac:dyDescent="0.2">
      <c r="A202" s="1"/>
      <c r="B202" s="26" t="s">
        <v>136</v>
      </c>
      <c r="C202" s="19">
        <v>7782.5</v>
      </c>
    </row>
    <row r="203" spans="1:3" x14ac:dyDescent="0.2">
      <c r="A203" s="1"/>
      <c r="B203" s="26" t="s">
        <v>137</v>
      </c>
      <c r="C203" s="19">
        <v>1799.14</v>
      </c>
    </row>
    <row r="204" spans="1:3" ht="22.5" x14ac:dyDescent="0.2">
      <c r="A204" s="1"/>
      <c r="B204" s="26" t="s">
        <v>138</v>
      </c>
      <c r="C204" s="19">
        <v>3340.09</v>
      </c>
    </row>
    <row r="205" spans="1:3" ht="22.5" x14ac:dyDescent="0.2">
      <c r="A205" s="1"/>
      <c r="B205" s="26" t="s">
        <v>138</v>
      </c>
      <c r="C205" s="19">
        <v>3340.09</v>
      </c>
    </row>
    <row r="206" spans="1:3" ht="22.5" x14ac:dyDescent="0.2">
      <c r="A206" s="1"/>
      <c r="B206" s="26" t="s">
        <v>138</v>
      </c>
      <c r="C206" s="19">
        <v>3340.09</v>
      </c>
    </row>
    <row r="207" spans="1:3" ht="22.5" x14ac:dyDescent="0.2">
      <c r="A207" s="1"/>
      <c r="B207" s="26" t="s">
        <v>138</v>
      </c>
      <c r="C207" s="19">
        <v>3340.07</v>
      </c>
    </row>
    <row r="208" spans="1:3" x14ac:dyDescent="0.2">
      <c r="A208" s="1"/>
      <c r="B208" s="26" t="s">
        <v>139</v>
      </c>
      <c r="C208" s="19">
        <v>993.37</v>
      </c>
    </row>
    <row r="209" spans="1:3" x14ac:dyDescent="0.2">
      <c r="A209" s="1"/>
      <c r="B209" s="26" t="s">
        <v>139</v>
      </c>
      <c r="C209" s="19">
        <v>993.37</v>
      </c>
    </row>
    <row r="210" spans="1:3" x14ac:dyDescent="0.2">
      <c r="A210" s="14"/>
      <c r="B210" s="27"/>
      <c r="C210" s="20">
        <v>0</v>
      </c>
    </row>
    <row r="211" spans="1:3" x14ac:dyDescent="0.2">
      <c r="A211" s="1"/>
      <c r="B211" s="26" t="s">
        <v>140</v>
      </c>
      <c r="C211" s="19">
        <v>13887</v>
      </c>
    </row>
    <row r="212" spans="1:3" x14ac:dyDescent="0.2">
      <c r="A212" s="1"/>
      <c r="B212" s="26" t="s">
        <v>141</v>
      </c>
      <c r="C212" s="19">
        <v>5570.69</v>
      </c>
    </row>
    <row r="213" spans="1:3" x14ac:dyDescent="0.2">
      <c r="A213" s="1"/>
      <c r="B213" s="26" t="s">
        <v>142</v>
      </c>
      <c r="C213" s="19">
        <v>25752.26</v>
      </c>
    </row>
    <row r="214" spans="1:3" x14ac:dyDescent="0.2">
      <c r="A214" s="1"/>
      <c r="B214" s="26" t="s">
        <v>143</v>
      </c>
      <c r="C214" s="19">
        <v>6775.29</v>
      </c>
    </row>
    <row r="215" spans="1:3" x14ac:dyDescent="0.2">
      <c r="A215" s="1"/>
      <c r="B215" s="26" t="s">
        <v>144</v>
      </c>
      <c r="C215" s="19">
        <v>8494.83</v>
      </c>
    </row>
    <row r="216" spans="1:3" x14ac:dyDescent="0.2">
      <c r="A216" s="1"/>
      <c r="B216" s="26" t="s">
        <v>145</v>
      </c>
      <c r="C216" s="19">
        <v>12068.11</v>
      </c>
    </row>
    <row r="217" spans="1:3" x14ac:dyDescent="0.2">
      <c r="A217" s="1"/>
      <c r="B217" s="26" t="s">
        <v>145</v>
      </c>
      <c r="C217" s="19">
        <v>12068.1</v>
      </c>
    </row>
    <row r="218" spans="1:3" x14ac:dyDescent="0.2">
      <c r="A218" s="1"/>
      <c r="B218" s="26" t="s">
        <v>146</v>
      </c>
      <c r="C218" s="19">
        <v>14283.21</v>
      </c>
    </row>
    <row r="219" spans="1:3" x14ac:dyDescent="0.2">
      <c r="A219" s="1"/>
      <c r="B219" s="26" t="s">
        <v>147</v>
      </c>
      <c r="C219" s="19">
        <v>9549.08</v>
      </c>
    </row>
    <row r="220" spans="1:3" x14ac:dyDescent="0.2">
      <c r="A220" s="1"/>
      <c r="B220" s="26" t="s">
        <v>148</v>
      </c>
      <c r="C220" s="19">
        <v>5053.82</v>
      </c>
    </row>
    <row r="221" spans="1:3" x14ac:dyDescent="0.2">
      <c r="A221" s="1"/>
      <c r="B221" s="26" t="s">
        <v>149</v>
      </c>
      <c r="C221" s="19">
        <v>22000</v>
      </c>
    </row>
    <row r="222" spans="1:3" x14ac:dyDescent="0.2">
      <c r="A222" s="1"/>
      <c r="B222" s="26" t="s">
        <v>149</v>
      </c>
      <c r="C222" s="19">
        <v>22000</v>
      </c>
    </row>
    <row r="223" spans="1:3" x14ac:dyDescent="0.2">
      <c r="A223" s="1"/>
      <c r="B223" s="26" t="s">
        <v>150</v>
      </c>
      <c r="C223" s="19">
        <v>2098.2800000000002</v>
      </c>
    </row>
    <row r="224" spans="1:3" x14ac:dyDescent="0.2">
      <c r="A224" s="1"/>
      <c r="B224" s="26" t="s">
        <v>151</v>
      </c>
      <c r="C224" s="19">
        <v>8989.66</v>
      </c>
    </row>
    <row r="225" spans="1:5" x14ac:dyDescent="0.2">
      <c r="A225" s="1"/>
      <c r="B225" s="26" t="s">
        <v>152</v>
      </c>
      <c r="C225" s="19">
        <v>3734.2</v>
      </c>
    </row>
    <row r="226" spans="1:5" x14ac:dyDescent="0.2">
      <c r="A226" s="1"/>
      <c r="B226" s="26" t="s">
        <v>152</v>
      </c>
      <c r="C226" s="19">
        <v>3734.2</v>
      </c>
    </row>
    <row r="227" spans="1:5" x14ac:dyDescent="0.2">
      <c r="A227" s="1"/>
      <c r="B227" s="26" t="s">
        <v>153</v>
      </c>
      <c r="C227" s="19">
        <v>1833.26</v>
      </c>
    </row>
    <row r="228" spans="1:5" x14ac:dyDescent="0.2">
      <c r="A228" s="1"/>
      <c r="B228" s="26" t="s">
        <v>153</v>
      </c>
      <c r="C228" s="19">
        <v>1833.26</v>
      </c>
    </row>
    <row r="229" spans="1:5" x14ac:dyDescent="0.2">
      <c r="A229" s="1"/>
      <c r="B229" s="26" t="s">
        <v>153</v>
      </c>
      <c r="C229" s="19">
        <v>1833.26</v>
      </c>
    </row>
    <row r="230" spans="1:5" x14ac:dyDescent="0.2">
      <c r="A230" s="1"/>
      <c r="B230" s="26" t="s">
        <v>154</v>
      </c>
      <c r="C230" s="19">
        <v>8683.6200000000008</v>
      </c>
    </row>
    <row r="231" spans="1:5" x14ac:dyDescent="0.2">
      <c r="A231" s="1"/>
      <c r="B231" s="26" t="s">
        <v>155</v>
      </c>
      <c r="C231" s="19">
        <v>6377.59</v>
      </c>
    </row>
    <row r="232" spans="1:5" x14ac:dyDescent="0.2">
      <c r="A232" s="1"/>
      <c r="B232" s="26" t="s">
        <v>156</v>
      </c>
      <c r="C232" s="19">
        <v>1637.06</v>
      </c>
    </row>
    <row r="233" spans="1:5" x14ac:dyDescent="0.2">
      <c r="A233" s="1"/>
      <c r="B233" s="26" t="s">
        <v>157</v>
      </c>
      <c r="C233" s="19">
        <v>18425.16</v>
      </c>
    </row>
    <row r="234" spans="1:5" x14ac:dyDescent="0.2">
      <c r="A234" s="1"/>
      <c r="B234" s="26" t="s">
        <v>158</v>
      </c>
      <c r="C234" s="19">
        <v>3185</v>
      </c>
    </row>
    <row r="235" spans="1:5" x14ac:dyDescent="0.2">
      <c r="A235" s="1"/>
      <c r="B235" s="26" t="s">
        <v>159</v>
      </c>
      <c r="C235" s="19">
        <v>1608.1</v>
      </c>
    </row>
    <row r="236" spans="1:5" x14ac:dyDescent="0.2">
      <c r="A236" s="1"/>
      <c r="B236" s="28" t="s">
        <v>160</v>
      </c>
      <c r="C236" s="19">
        <v>24672.7</v>
      </c>
    </row>
    <row r="237" spans="1:5" x14ac:dyDescent="0.2">
      <c r="A237" s="1"/>
      <c r="B237" s="26" t="s">
        <v>161</v>
      </c>
      <c r="C237" s="19">
        <v>2800</v>
      </c>
    </row>
    <row r="238" spans="1:5" x14ac:dyDescent="0.2">
      <c r="A238" s="1"/>
      <c r="B238" s="28" t="s">
        <v>162</v>
      </c>
      <c r="C238" s="19">
        <v>1189</v>
      </c>
    </row>
    <row r="239" spans="1:5" x14ac:dyDescent="0.2">
      <c r="A239" s="1"/>
      <c r="B239" s="26" t="s">
        <v>616</v>
      </c>
      <c r="C239" s="19">
        <v>25863.200000000001</v>
      </c>
      <c r="E239" s="28">
        <v>45778</v>
      </c>
    </row>
    <row r="240" spans="1:5" x14ac:dyDescent="0.2">
      <c r="A240" s="1"/>
      <c r="B240" s="26" t="s">
        <v>617</v>
      </c>
      <c r="C240" s="19">
        <v>3127.8</v>
      </c>
      <c r="E240" s="28">
        <v>45778</v>
      </c>
    </row>
    <row r="241" spans="1:10" x14ac:dyDescent="0.2">
      <c r="A241" s="1"/>
      <c r="B241" s="26" t="s">
        <v>618</v>
      </c>
      <c r="C241" s="19">
        <v>8900</v>
      </c>
      <c r="E241" s="28">
        <v>45809</v>
      </c>
    </row>
    <row r="242" spans="1:10" x14ac:dyDescent="0.2">
      <c r="A242" s="1"/>
      <c r="B242" s="26" t="s">
        <v>621</v>
      </c>
      <c r="C242" s="19">
        <v>11850</v>
      </c>
      <c r="E242" s="28">
        <v>45869</v>
      </c>
    </row>
    <row r="243" spans="1:10" ht="22.5" x14ac:dyDescent="0.2">
      <c r="A243" s="1"/>
      <c r="B243" s="26" t="s">
        <v>622</v>
      </c>
      <c r="C243" s="19">
        <v>43150</v>
      </c>
      <c r="E243" s="28">
        <v>45869</v>
      </c>
    </row>
    <row r="244" spans="1:10" x14ac:dyDescent="0.2">
      <c r="A244" s="1"/>
      <c r="B244" s="26" t="s">
        <v>630</v>
      </c>
      <c r="C244" s="19">
        <v>1000</v>
      </c>
      <c r="E244" s="28">
        <v>45869</v>
      </c>
    </row>
    <row r="245" spans="1:10" x14ac:dyDescent="0.2">
      <c r="A245" s="1"/>
      <c r="B245" s="26" t="s">
        <v>630</v>
      </c>
      <c r="C245" s="19">
        <v>1139</v>
      </c>
      <c r="E245" s="28">
        <v>45869</v>
      </c>
    </row>
    <row r="246" spans="1:10" x14ac:dyDescent="0.2">
      <c r="A246" s="1"/>
      <c r="B246" s="26" t="s">
        <v>631</v>
      </c>
      <c r="C246" s="19">
        <v>2014</v>
      </c>
      <c r="E246" s="28">
        <v>45900</v>
      </c>
    </row>
    <row r="247" spans="1:10" x14ac:dyDescent="0.2">
      <c r="A247" s="1"/>
      <c r="B247" s="26" t="s">
        <v>632</v>
      </c>
      <c r="C247" s="19">
        <v>933.14</v>
      </c>
      <c r="E247" s="28">
        <v>45930</v>
      </c>
    </row>
    <row r="248" spans="1:10" x14ac:dyDescent="0.2">
      <c r="A248" s="1"/>
      <c r="B248" s="26"/>
      <c r="C248" s="19"/>
      <c r="E248" s="28"/>
    </row>
    <row r="249" spans="1:10" x14ac:dyDescent="0.2">
      <c r="A249" s="1"/>
      <c r="B249" s="29" t="s">
        <v>163</v>
      </c>
      <c r="C249" s="79">
        <f>SUM(C10:C247)</f>
        <v>1703610.8563999999</v>
      </c>
      <c r="J249" s="19">
        <f>C249</f>
        <v>1703610.8563999999</v>
      </c>
    </row>
    <row r="250" spans="1:10" ht="12" x14ac:dyDescent="0.2">
      <c r="A250" s="14">
        <v>201</v>
      </c>
      <c r="B250" s="31" t="s">
        <v>164</v>
      </c>
      <c r="C250" s="20">
        <v>0</v>
      </c>
    </row>
    <row r="251" spans="1:10" ht="12" x14ac:dyDescent="0.2">
      <c r="A251" s="14">
        <v>202</v>
      </c>
      <c r="B251" s="31" t="s">
        <v>165</v>
      </c>
      <c r="C251" s="20">
        <v>0</v>
      </c>
    </row>
    <row r="252" spans="1:10" ht="12" x14ac:dyDescent="0.2">
      <c r="A252" s="1">
        <v>203</v>
      </c>
      <c r="B252" s="32" t="s">
        <v>166</v>
      </c>
      <c r="C252" s="19">
        <v>69208.67</v>
      </c>
    </row>
    <row r="253" spans="1:10" ht="12" x14ac:dyDescent="0.2">
      <c r="A253" s="14">
        <v>204</v>
      </c>
      <c r="B253" s="33" t="s">
        <v>167</v>
      </c>
      <c r="C253" s="20">
        <v>7535</v>
      </c>
    </row>
    <row r="254" spans="1:10" ht="12" x14ac:dyDescent="0.2">
      <c r="A254" s="1">
        <v>205</v>
      </c>
      <c r="B254" s="34" t="s">
        <v>167</v>
      </c>
      <c r="C254" s="19">
        <v>124843.45</v>
      </c>
    </row>
    <row r="255" spans="1:10" ht="12" x14ac:dyDescent="0.2">
      <c r="A255" s="1">
        <v>206</v>
      </c>
      <c r="B255" s="34" t="s">
        <v>167</v>
      </c>
      <c r="C255" s="19">
        <v>7535</v>
      </c>
    </row>
    <row r="256" spans="1:10" ht="12" x14ac:dyDescent="0.2">
      <c r="A256" s="14">
        <v>207</v>
      </c>
      <c r="B256" s="33"/>
      <c r="C256" s="20">
        <v>0</v>
      </c>
    </row>
    <row r="257" spans="1:3" ht="12" x14ac:dyDescent="0.2">
      <c r="A257" s="14">
        <v>208</v>
      </c>
      <c r="B257" s="33" t="s">
        <v>168</v>
      </c>
      <c r="C257" s="20">
        <v>12046.4</v>
      </c>
    </row>
    <row r="258" spans="1:3" ht="12" x14ac:dyDescent="0.2">
      <c r="A258" s="1">
        <v>209</v>
      </c>
      <c r="B258" s="35" t="s">
        <v>169</v>
      </c>
      <c r="C258" s="19">
        <v>25150</v>
      </c>
    </row>
    <row r="259" spans="1:3" ht="12" x14ac:dyDescent="0.2">
      <c r="A259" s="1">
        <v>210</v>
      </c>
      <c r="B259" s="35" t="s">
        <v>170</v>
      </c>
      <c r="C259" s="19">
        <v>5400</v>
      </c>
    </row>
    <row r="260" spans="1:3" ht="12" x14ac:dyDescent="0.2">
      <c r="A260" s="1">
        <v>211</v>
      </c>
      <c r="B260" s="36" t="s">
        <v>171</v>
      </c>
      <c r="C260" s="19">
        <v>18908</v>
      </c>
    </row>
    <row r="261" spans="1:3" ht="12" x14ac:dyDescent="0.2">
      <c r="A261" s="1">
        <v>212</v>
      </c>
      <c r="B261" s="35" t="s">
        <v>172</v>
      </c>
      <c r="C261" s="19">
        <v>3163.09</v>
      </c>
    </row>
    <row r="262" spans="1:3" ht="12" x14ac:dyDescent="0.2">
      <c r="A262" s="1">
        <v>213</v>
      </c>
      <c r="B262" s="35" t="s">
        <v>173</v>
      </c>
      <c r="C262" s="19">
        <v>2842</v>
      </c>
    </row>
    <row r="263" spans="1:3" ht="12" x14ac:dyDescent="0.2">
      <c r="A263" s="1">
        <v>214</v>
      </c>
      <c r="B263" s="35" t="s">
        <v>174</v>
      </c>
      <c r="C263" s="19">
        <v>9429.51</v>
      </c>
    </row>
    <row r="264" spans="1:3" ht="12" x14ac:dyDescent="0.2">
      <c r="A264" s="1">
        <v>215</v>
      </c>
      <c r="B264" s="35" t="s">
        <v>175</v>
      </c>
      <c r="C264" s="19">
        <v>124758</v>
      </c>
    </row>
    <row r="265" spans="1:3" ht="12" x14ac:dyDescent="0.2">
      <c r="A265" s="1">
        <v>216</v>
      </c>
      <c r="B265" s="36" t="s">
        <v>176</v>
      </c>
      <c r="C265" s="19">
        <v>83650</v>
      </c>
    </row>
    <row r="266" spans="1:3" ht="12" x14ac:dyDescent="0.2">
      <c r="A266" s="1">
        <v>217</v>
      </c>
      <c r="B266" s="36" t="s">
        <v>177</v>
      </c>
      <c r="C266" s="19">
        <v>241338</v>
      </c>
    </row>
    <row r="267" spans="1:3" ht="12" x14ac:dyDescent="0.2">
      <c r="A267" s="1">
        <v>218</v>
      </c>
      <c r="B267" s="36" t="s">
        <v>178</v>
      </c>
      <c r="C267" s="19">
        <v>8096.8</v>
      </c>
    </row>
    <row r="268" spans="1:3" ht="12" x14ac:dyDescent="0.2">
      <c r="A268" s="1">
        <v>219</v>
      </c>
      <c r="B268" s="36" t="s">
        <v>179</v>
      </c>
      <c r="C268" s="19">
        <v>6565.6</v>
      </c>
    </row>
    <row r="269" spans="1:3" ht="12" x14ac:dyDescent="0.2">
      <c r="A269" s="1">
        <v>220</v>
      </c>
      <c r="B269" s="36" t="s">
        <v>180</v>
      </c>
      <c r="C269" s="19">
        <v>54470.3</v>
      </c>
    </row>
    <row r="270" spans="1:3" ht="12" x14ac:dyDescent="0.2">
      <c r="A270" s="1">
        <v>221</v>
      </c>
      <c r="B270" s="37" t="s">
        <v>181</v>
      </c>
      <c r="C270" s="19">
        <v>3400.0063999999998</v>
      </c>
    </row>
    <row r="271" spans="1:3" ht="12" x14ac:dyDescent="0.2">
      <c r="A271" s="1">
        <v>222</v>
      </c>
      <c r="B271" s="37" t="s">
        <v>182</v>
      </c>
      <c r="C271" s="19">
        <v>2998</v>
      </c>
    </row>
    <row r="272" spans="1:3" ht="12" x14ac:dyDescent="0.2">
      <c r="A272" s="1">
        <v>223</v>
      </c>
      <c r="B272" s="37" t="s">
        <v>183</v>
      </c>
      <c r="C272" s="19">
        <v>6930</v>
      </c>
    </row>
    <row r="273" spans="1:3" ht="12" x14ac:dyDescent="0.2">
      <c r="A273" s="1">
        <v>224</v>
      </c>
      <c r="B273" s="37" t="s">
        <v>183</v>
      </c>
      <c r="C273" s="19">
        <v>6930</v>
      </c>
    </row>
    <row r="274" spans="1:3" ht="12" x14ac:dyDescent="0.2">
      <c r="A274" s="1">
        <v>225</v>
      </c>
      <c r="B274" s="38" t="s">
        <v>184</v>
      </c>
      <c r="C274" s="19">
        <v>6363.31</v>
      </c>
    </row>
    <row r="275" spans="1:3" ht="12" x14ac:dyDescent="0.2">
      <c r="A275" s="1">
        <v>226</v>
      </c>
      <c r="B275" s="38" t="s">
        <v>185</v>
      </c>
      <c r="C275" s="19">
        <v>6124.8</v>
      </c>
    </row>
    <row r="276" spans="1:3" ht="12" x14ac:dyDescent="0.2">
      <c r="A276" s="1">
        <v>227</v>
      </c>
      <c r="B276" s="38" t="s">
        <v>186</v>
      </c>
      <c r="C276" s="19">
        <v>7773.52</v>
      </c>
    </row>
    <row r="277" spans="1:3" ht="12" x14ac:dyDescent="0.2">
      <c r="A277" s="1">
        <v>228</v>
      </c>
      <c r="B277" s="38" t="s">
        <v>187</v>
      </c>
      <c r="C277" s="19">
        <v>8724.01</v>
      </c>
    </row>
    <row r="278" spans="1:3" ht="12" x14ac:dyDescent="0.2">
      <c r="A278" s="1">
        <v>229</v>
      </c>
      <c r="B278" s="38" t="s">
        <v>188</v>
      </c>
      <c r="C278" s="19">
        <v>6832.4</v>
      </c>
    </row>
    <row r="279" spans="1:3" ht="12" x14ac:dyDescent="0.2">
      <c r="A279" s="1">
        <v>230</v>
      </c>
      <c r="B279" s="38" t="s">
        <v>189</v>
      </c>
      <c r="C279" s="19">
        <v>11484</v>
      </c>
    </row>
    <row r="280" spans="1:3" ht="12" x14ac:dyDescent="0.2">
      <c r="A280" s="1">
        <v>231</v>
      </c>
      <c r="B280" s="38" t="s">
        <v>190</v>
      </c>
      <c r="C280" s="19">
        <v>9187.2000000000007</v>
      </c>
    </row>
    <row r="281" spans="1:3" ht="12" x14ac:dyDescent="0.2">
      <c r="A281" s="1">
        <v>232</v>
      </c>
      <c r="B281" s="38" t="s">
        <v>190</v>
      </c>
      <c r="C281" s="19">
        <v>9187.2000000000007</v>
      </c>
    </row>
    <row r="282" spans="1:3" ht="12" x14ac:dyDescent="0.2">
      <c r="A282" s="1">
        <v>233</v>
      </c>
      <c r="B282" s="38" t="s">
        <v>191</v>
      </c>
      <c r="C282" s="19">
        <v>10324</v>
      </c>
    </row>
    <row r="283" spans="1:3" ht="12" x14ac:dyDescent="0.2">
      <c r="A283" s="1">
        <v>234</v>
      </c>
      <c r="B283" s="38" t="s">
        <v>192</v>
      </c>
      <c r="C283" s="19">
        <v>9187.2000000000007</v>
      </c>
    </row>
    <row r="284" spans="1:3" ht="12" x14ac:dyDescent="0.2">
      <c r="A284" s="1">
        <v>235</v>
      </c>
      <c r="B284" s="38" t="s">
        <v>193</v>
      </c>
      <c r="C284" s="19">
        <v>3173.02</v>
      </c>
    </row>
    <row r="285" spans="1:3" ht="12" x14ac:dyDescent="0.2">
      <c r="A285" s="1">
        <v>236</v>
      </c>
      <c r="B285" s="34" t="s">
        <v>194</v>
      </c>
      <c r="C285" s="19">
        <v>7192</v>
      </c>
    </row>
    <row r="286" spans="1:3" ht="12" x14ac:dyDescent="0.2">
      <c r="A286" s="1">
        <v>237</v>
      </c>
      <c r="B286" s="38" t="s">
        <v>195</v>
      </c>
      <c r="C286" s="19">
        <v>12267</v>
      </c>
    </row>
    <row r="287" spans="1:3" ht="12" x14ac:dyDescent="0.2">
      <c r="A287" s="1">
        <v>238</v>
      </c>
      <c r="B287" s="38" t="s">
        <v>196</v>
      </c>
      <c r="C287" s="19">
        <v>44312</v>
      </c>
    </row>
    <row r="288" spans="1:3" ht="12" x14ac:dyDescent="0.2">
      <c r="A288" s="1">
        <v>239</v>
      </c>
      <c r="B288" s="38" t="s">
        <v>197</v>
      </c>
      <c r="C288" s="19">
        <v>2820.35</v>
      </c>
    </row>
    <row r="289" spans="1:3" ht="12" x14ac:dyDescent="0.2">
      <c r="A289" s="1">
        <v>240</v>
      </c>
      <c r="B289" s="38" t="s">
        <v>198</v>
      </c>
      <c r="C289" s="19">
        <v>9650</v>
      </c>
    </row>
    <row r="290" spans="1:3" ht="12" x14ac:dyDescent="0.2">
      <c r="A290" s="1">
        <v>241</v>
      </c>
      <c r="B290" s="38" t="s">
        <v>199</v>
      </c>
      <c r="C290" s="19">
        <v>9541.93</v>
      </c>
    </row>
    <row r="291" spans="1:3" ht="12" x14ac:dyDescent="0.2">
      <c r="A291" s="1">
        <v>242</v>
      </c>
      <c r="B291" s="38" t="s">
        <v>199</v>
      </c>
      <c r="C291" s="19">
        <v>9541.93</v>
      </c>
    </row>
    <row r="292" spans="1:3" ht="12" x14ac:dyDescent="0.2">
      <c r="A292" s="1">
        <v>243</v>
      </c>
      <c r="B292" s="38" t="s">
        <v>200</v>
      </c>
      <c r="C292" s="19">
        <v>5069.2</v>
      </c>
    </row>
    <row r="293" spans="1:3" ht="12" x14ac:dyDescent="0.2">
      <c r="A293" s="1">
        <v>244</v>
      </c>
      <c r="B293" s="38" t="s">
        <v>201</v>
      </c>
      <c r="C293" s="19">
        <v>11018.84</v>
      </c>
    </row>
    <row r="294" spans="1:3" ht="12" x14ac:dyDescent="0.2">
      <c r="A294" s="1">
        <v>245</v>
      </c>
      <c r="B294" s="38" t="s">
        <v>202</v>
      </c>
      <c r="C294" s="19">
        <v>11946.84</v>
      </c>
    </row>
    <row r="295" spans="1:3" ht="12" x14ac:dyDescent="0.2">
      <c r="A295" s="1">
        <v>246</v>
      </c>
      <c r="B295" s="34" t="s">
        <v>203</v>
      </c>
      <c r="C295" s="19">
        <v>7946</v>
      </c>
    </row>
    <row r="296" spans="1:3" ht="12" x14ac:dyDescent="0.2">
      <c r="A296" s="1">
        <v>247</v>
      </c>
      <c r="B296" s="38" t="s">
        <v>204</v>
      </c>
      <c r="C296" s="19">
        <v>12731</v>
      </c>
    </row>
    <row r="297" spans="1:3" ht="12" x14ac:dyDescent="0.2">
      <c r="A297" s="1">
        <v>248</v>
      </c>
      <c r="B297" s="38" t="s">
        <v>205</v>
      </c>
      <c r="C297" s="19">
        <v>12284.4</v>
      </c>
    </row>
    <row r="298" spans="1:3" ht="12" x14ac:dyDescent="0.2">
      <c r="A298" s="1">
        <v>249</v>
      </c>
      <c r="B298" s="38" t="s">
        <v>206</v>
      </c>
      <c r="C298" s="19">
        <v>12236.84</v>
      </c>
    </row>
    <row r="299" spans="1:3" ht="12" x14ac:dyDescent="0.2">
      <c r="A299" s="1">
        <v>250</v>
      </c>
      <c r="B299" s="37" t="s">
        <v>207</v>
      </c>
      <c r="C299" s="19">
        <v>9587.0400000000009</v>
      </c>
    </row>
    <row r="300" spans="1:3" ht="12" x14ac:dyDescent="0.2">
      <c r="A300" s="1">
        <v>251</v>
      </c>
      <c r="B300" s="37" t="s">
        <v>208</v>
      </c>
      <c r="C300" s="19">
        <v>9949</v>
      </c>
    </row>
    <row r="301" spans="1:3" ht="12" x14ac:dyDescent="0.2">
      <c r="A301" s="1">
        <v>252</v>
      </c>
      <c r="B301" s="37" t="s">
        <v>209</v>
      </c>
      <c r="C301" s="19">
        <v>9949</v>
      </c>
    </row>
    <row r="302" spans="1:3" ht="12" x14ac:dyDescent="0.2">
      <c r="A302" s="1">
        <v>253</v>
      </c>
      <c r="B302" s="37" t="s">
        <v>210</v>
      </c>
      <c r="C302" s="19">
        <v>9169.7999999999993</v>
      </c>
    </row>
    <row r="303" spans="1:3" ht="12" x14ac:dyDescent="0.2">
      <c r="A303" s="1">
        <v>254</v>
      </c>
      <c r="B303" s="37" t="s">
        <v>211</v>
      </c>
      <c r="C303" s="19">
        <v>12470</v>
      </c>
    </row>
    <row r="304" spans="1:3" ht="12" x14ac:dyDescent="0.2">
      <c r="A304" s="1">
        <v>255</v>
      </c>
      <c r="B304" s="37" t="s">
        <v>212</v>
      </c>
      <c r="C304" s="19">
        <v>13874.44</v>
      </c>
    </row>
    <row r="305" spans="1:3" ht="12" x14ac:dyDescent="0.2">
      <c r="A305" s="1">
        <v>256</v>
      </c>
      <c r="B305" s="37" t="s">
        <v>213</v>
      </c>
      <c r="C305" s="19">
        <v>12470</v>
      </c>
    </row>
    <row r="306" spans="1:3" ht="12" x14ac:dyDescent="0.2">
      <c r="A306" s="1">
        <v>257</v>
      </c>
      <c r="B306" s="37" t="s">
        <v>214</v>
      </c>
      <c r="C306" s="19">
        <v>13491.36</v>
      </c>
    </row>
    <row r="307" spans="1:3" ht="12" x14ac:dyDescent="0.2">
      <c r="A307" s="1">
        <v>258</v>
      </c>
      <c r="B307" s="34" t="s">
        <v>215</v>
      </c>
      <c r="C307" s="19">
        <v>8816</v>
      </c>
    </row>
    <row r="308" spans="1:3" ht="12" x14ac:dyDescent="0.2">
      <c r="A308" s="1">
        <v>259</v>
      </c>
      <c r="B308" s="37" t="s">
        <v>213</v>
      </c>
      <c r="C308" s="19">
        <v>13885.2</v>
      </c>
    </row>
    <row r="309" spans="1:3" ht="12" x14ac:dyDescent="0.2">
      <c r="A309" s="1">
        <v>260</v>
      </c>
      <c r="B309" s="37" t="s">
        <v>216</v>
      </c>
      <c r="C309" s="19">
        <v>15380.4</v>
      </c>
    </row>
    <row r="310" spans="1:3" ht="12" x14ac:dyDescent="0.2">
      <c r="A310" s="1">
        <v>261</v>
      </c>
      <c r="B310" s="37" t="s">
        <v>217</v>
      </c>
      <c r="C310" s="19">
        <v>15380.4</v>
      </c>
    </row>
    <row r="311" spans="1:3" ht="12" x14ac:dyDescent="0.2">
      <c r="A311" s="1">
        <v>262</v>
      </c>
      <c r="B311" s="37" t="s">
        <v>218</v>
      </c>
      <c r="C311" s="19">
        <v>3767.11</v>
      </c>
    </row>
    <row r="312" spans="1:3" ht="12" x14ac:dyDescent="0.2">
      <c r="A312" s="1">
        <v>263</v>
      </c>
      <c r="B312" s="37" t="s">
        <v>219</v>
      </c>
      <c r="C312" s="19">
        <v>9860</v>
      </c>
    </row>
    <row r="313" spans="1:3" ht="12" x14ac:dyDescent="0.2">
      <c r="A313" s="1">
        <v>264</v>
      </c>
      <c r="B313" s="37" t="s">
        <v>220</v>
      </c>
      <c r="C313" s="19">
        <v>5821.59</v>
      </c>
    </row>
    <row r="314" spans="1:3" ht="12" x14ac:dyDescent="0.2">
      <c r="A314" s="1">
        <v>265</v>
      </c>
      <c r="B314" s="37" t="s">
        <v>221</v>
      </c>
      <c r="C314" s="19">
        <v>12711.28</v>
      </c>
    </row>
    <row r="315" spans="1:3" ht="12" x14ac:dyDescent="0.2">
      <c r="A315" s="1">
        <v>266</v>
      </c>
      <c r="B315" s="37" t="s">
        <v>222</v>
      </c>
      <c r="C315" s="19">
        <v>14917.6</v>
      </c>
    </row>
    <row r="316" spans="1:3" ht="12" x14ac:dyDescent="0.2">
      <c r="A316" s="1">
        <v>267</v>
      </c>
      <c r="B316" s="37" t="s">
        <v>223</v>
      </c>
      <c r="C316" s="19">
        <v>3286.66</v>
      </c>
    </row>
    <row r="317" spans="1:3" ht="12" x14ac:dyDescent="0.2">
      <c r="A317" s="1">
        <v>268</v>
      </c>
      <c r="B317" s="37" t="s">
        <v>224</v>
      </c>
      <c r="C317" s="19">
        <v>14372.4</v>
      </c>
    </row>
    <row r="318" spans="1:3" ht="12" x14ac:dyDescent="0.2">
      <c r="A318" s="1">
        <v>269</v>
      </c>
      <c r="B318" s="37" t="s">
        <v>225</v>
      </c>
      <c r="C318" s="19">
        <v>7018</v>
      </c>
    </row>
    <row r="319" spans="1:3" ht="12" x14ac:dyDescent="0.2">
      <c r="A319" s="1">
        <v>270</v>
      </c>
      <c r="B319" s="37" t="s">
        <v>226</v>
      </c>
      <c r="C319" s="19">
        <v>14170</v>
      </c>
    </row>
    <row r="320" spans="1:3" ht="12" x14ac:dyDescent="0.2">
      <c r="A320" s="1">
        <v>271</v>
      </c>
      <c r="B320" s="37" t="s">
        <v>227</v>
      </c>
      <c r="C320" s="19">
        <v>11890</v>
      </c>
    </row>
    <row r="321" spans="1:3" ht="12" x14ac:dyDescent="0.2">
      <c r="A321" s="1">
        <v>272</v>
      </c>
      <c r="B321" s="37" t="s">
        <v>228</v>
      </c>
      <c r="C321" s="19">
        <v>2799.28</v>
      </c>
    </row>
    <row r="322" spans="1:3" ht="12" x14ac:dyDescent="0.2">
      <c r="A322" s="1">
        <v>273</v>
      </c>
      <c r="B322" s="37" t="s">
        <v>229</v>
      </c>
      <c r="C322" s="19">
        <v>5788.4</v>
      </c>
    </row>
    <row r="323" spans="1:3" ht="12" x14ac:dyDescent="0.2">
      <c r="A323" s="1">
        <v>274</v>
      </c>
      <c r="B323" s="37" t="s">
        <v>230</v>
      </c>
      <c r="C323" s="19">
        <v>5797.68</v>
      </c>
    </row>
    <row r="324" spans="1:3" ht="12" x14ac:dyDescent="0.2">
      <c r="A324" s="1">
        <v>275</v>
      </c>
      <c r="B324" s="37" t="s">
        <v>230</v>
      </c>
      <c r="C324" s="19">
        <v>5797.68</v>
      </c>
    </row>
    <row r="325" spans="1:3" ht="12" x14ac:dyDescent="0.2">
      <c r="A325" s="1">
        <v>276</v>
      </c>
      <c r="B325" s="37" t="s">
        <v>231</v>
      </c>
      <c r="C325" s="19">
        <v>14229.75</v>
      </c>
    </row>
    <row r="326" spans="1:3" ht="12" x14ac:dyDescent="0.2">
      <c r="A326" s="1">
        <v>277</v>
      </c>
      <c r="B326" s="37" t="s">
        <v>232</v>
      </c>
      <c r="C326" s="19">
        <v>11089.6</v>
      </c>
    </row>
    <row r="327" spans="1:3" ht="12" x14ac:dyDescent="0.2">
      <c r="A327" s="1">
        <v>278</v>
      </c>
      <c r="B327" s="37" t="s">
        <v>233</v>
      </c>
      <c r="C327" s="19">
        <v>15263.28</v>
      </c>
    </row>
    <row r="328" spans="1:3" ht="12" x14ac:dyDescent="0.2">
      <c r="A328" s="1">
        <v>279</v>
      </c>
      <c r="B328" s="37" t="s">
        <v>234</v>
      </c>
      <c r="C328" s="19">
        <v>13438.6</v>
      </c>
    </row>
    <row r="329" spans="1:3" ht="12" x14ac:dyDescent="0.2">
      <c r="A329" s="1">
        <v>280</v>
      </c>
      <c r="B329" s="37" t="s">
        <v>235</v>
      </c>
      <c r="C329" s="19">
        <v>14906.99</v>
      </c>
    </row>
    <row r="330" spans="1:3" ht="12" x14ac:dyDescent="0.2">
      <c r="A330" s="1">
        <v>281</v>
      </c>
      <c r="B330" s="35" t="s">
        <v>236</v>
      </c>
      <c r="C330" s="19">
        <v>17057.93</v>
      </c>
    </row>
    <row r="331" spans="1:3" ht="12" x14ac:dyDescent="0.2">
      <c r="A331" s="1">
        <v>282</v>
      </c>
      <c r="B331" s="37" t="s">
        <v>237</v>
      </c>
      <c r="C331" s="19">
        <v>15660</v>
      </c>
    </row>
    <row r="332" spans="1:3" ht="12" x14ac:dyDescent="0.2">
      <c r="A332" s="1">
        <v>283</v>
      </c>
      <c r="B332" s="37" t="s">
        <v>237</v>
      </c>
      <c r="C332" s="19">
        <v>15660</v>
      </c>
    </row>
    <row r="333" spans="1:3" ht="12" x14ac:dyDescent="0.2">
      <c r="A333" s="1">
        <v>284</v>
      </c>
      <c r="B333" s="37" t="s">
        <v>238</v>
      </c>
      <c r="C333" s="19">
        <v>16953.650000000001</v>
      </c>
    </row>
    <row r="334" spans="1:3" ht="12" x14ac:dyDescent="0.2">
      <c r="A334" s="1">
        <v>285</v>
      </c>
      <c r="B334" s="37" t="s">
        <v>239</v>
      </c>
      <c r="C334" s="19">
        <v>17000</v>
      </c>
    </row>
    <row r="335" spans="1:3" ht="12" x14ac:dyDescent="0.2">
      <c r="A335" s="1">
        <v>286</v>
      </c>
      <c r="B335" s="37" t="s">
        <v>240</v>
      </c>
      <c r="C335" s="19">
        <v>12800</v>
      </c>
    </row>
    <row r="336" spans="1:3" ht="12" x14ac:dyDescent="0.2">
      <c r="A336" s="1">
        <v>287</v>
      </c>
      <c r="B336" s="37" t="s">
        <v>241</v>
      </c>
      <c r="C336" s="19">
        <v>13666.05</v>
      </c>
    </row>
    <row r="337" spans="1:3" ht="12" x14ac:dyDescent="0.2">
      <c r="A337" s="1">
        <v>288</v>
      </c>
      <c r="B337" s="37" t="s">
        <v>242</v>
      </c>
      <c r="C337" s="19">
        <v>18107.599999999999</v>
      </c>
    </row>
    <row r="338" spans="1:3" ht="12" x14ac:dyDescent="0.2">
      <c r="A338" s="1">
        <v>289</v>
      </c>
      <c r="B338" s="37" t="s">
        <v>243</v>
      </c>
      <c r="C338" s="19">
        <v>3262.85</v>
      </c>
    </row>
    <row r="339" spans="1:3" ht="12" x14ac:dyDescent="0.2">
      <c r="A339" s="1">
        <v>290</v>
      </c>
      <c r="B339" s="37" t="s">
        <v>244</v>
      </c>
      <c r="C339" s="19">
        <v>14940.5</v>
      </c>
    </row>
    <row r="340" spans="1:3" ht="12" x14ac:dyDescent="0.2">
      <c r="A340" s="1">
        <v>291</v>
      </c>
      <c r="B340" s="37" t="s">
        <v>245</v>
      </c>
      <c r="C340" s="19">
        <v>15764.98</v>
      </c>
    </row>
    <row r="341" spans="1:3" ht="12" x14ac:dyDescent="0.2">
      <c r="A341" s="1">
        <v>292</v>
      </c>
      <c r="B341" s="37" t="s">
        <v>246</v>
      </c>
      <c r="C341" s="19">
        <v>15764.98</v>
      </c>
    </row>
    <row r="342" spans="1:3" ht="12" x14ac:dyDescent="0.2">
      <c r="A342" s="1">
        <v>293</v>
      </c>
      <c r="B342" s="37" t="s">
        <v>247</v>
      </c>
      <c r="C342" s="19">
        <v>13488.18</v>
      </c>
    </row>
    <row r="343" spans="1:3" ht="12" x14ac:dyDescent="0.2">
      <c r="A343" s="1">
        <v>294</v>
      </c>
      <c r="B343" s="37" t="s">
        <v>248</v>
      </c>
      <c r="C343" s="19">
        <v>15858.01</v>
      </c>
    </row>
    <row r="344" spans="1:3" ht="12" x14ac:dyDescent="0.2">
      <c r="A344" s="1">
        <v>295</v>
      </c>
      <c r="B344" s="37" t="s">
        <v>249</v>
      </c>
      <c r="C344" s="19">
        <v>13769.2</v>
      </c>
    </row>
    <row r="345" spans="1:3" ht="12" x14ac:dyDescent="0.2">
      <c r="A345" s="14">
        <v>296</v>
      </c>
      <c r="B345" s="39"/>
      <c r="C345" s="20">
        <v>0</v>
      </c>
    </row>
    <row r="346" spans="1:3" ht="12" x14ac:dyDescent="0.2">
      <c r="A346" s="1">
        <v>297</v>
      </c>
      <c r="B346" s="37" t="s">
        <v>250</v>
      </c>
      <c r="C346" s="19">
        <v>8118.84</v>
      </c>
    </row>
    <row r="347" spans="1:3" ht="12" x14ac:dyDescent="0.2">
      <c r="A347" s="1">
        <v>298</v>
      </c>
      <c r="B347" s="37" t="s">
        <v>251</v>
      </c>
      <c r="C347" s="19">
        <v>14382.84</v>
      </c>
    </row>
    <row r="348" spans="1:3" ht="12" x14ac:dyDescent="0.2">
      <c r="A348" s="1">
        <v>299</v>
      </c>
      <c r="B348" s="37" t="s">
        <v>251</v>
      </c>
      <c r="C348" s="19">
        <v>14382.84</v>
      </c>
    </row>
    <row r="349" spans="1:3" ht="12" x14ac:dyDescent="0.2">
      <c r="A349" s="1">
        <v>300</v>
      </c>
      <c r="B349" s="37" t="s">
        <v>252</v>
      </c>
      <c r="C349" s="19">
        <v>3694.6</v>
      </c>
    </row>
    <row r="350" spans="1:3" ht="12" x14ac:dyDescent="0.2">
      <c r="A350" s="1">
        <v>301</v>
      </c>
      <c r="B350" s="37" t="s">
        <v>253</v>
      </c>
      <c r="C350" s="19">
        <v>5032.1499999999996</v>
      </c>
    </row>
    <row r="351" spans="1:3" x14ac:dyDescent="0.2">
      <c r="A351" s="1">
        <v>302</v>
      </c>
      <c r="B351" t="s">
        <v>254</v>
      </c>
      <c r="C351" s="19">
        <v>1581.9</v>
      </c>
    </row>
    <row r="352" spans="1:3" x14ac:dyDescent="0.2">
      <c r="A352" s="1">
        <v>303</v>
      </c>
      <c r="B352" t="s">
        <v>254</v>
      </c>
      <c r="C352" s="19">
        <v>1581.9</v>
      </c>
    </row>
    <row r="353" spans="1:3" x14ac:dyDescent="0.2">
      <c r="A353" s="1">
        <v>304</v>
      </c>
      <c r="B353" t="s">
        <v>254</v>
      </c>
      <c r="C353" s="19">
        <v>1581.9</v>
      </c>
    </row>
    <row r="354" spans="1:3" x14ac:dyDescent="0.2">
      <c r="A354" s="1">
        <v>305</v>
      </c>
      <c r="B354" t="s">
        <v>255</v>
      </c>
      <c r="C354" s="19">
        <v>9263.06</v>
      </c>
    </row>
    <row r="355" spans="1:3" x14ac:dyDescent="0.2">
      <c r="A355" s="1">
        <v>306</v>
      </c>
      <c r="B355" t="s">
        <v>256</v>
      </c>
      <c r="C355" s="19">
        <v>14570</v>
      </c>
    </row>
    <row r="356" spans="1:3" x14ac:dyDescent="0.2">
      <c r="A356" s="14">
        <v>307</v>
      </c>
      <c r="B356" s="40"/>
      <c r="C356" s="20">
        <v>0</v>
      </c>
    </row>
    <row r="357" spans="1:3" x14ac:dyDescent="0.2">
      <c r="A357" s="14">
        <v>308</v>
      </c>
      <c r="B357" s="40"/>
      <c r="C357" s="20">
        <v>0</v>
      </c>
    </row>
    <row r="358" spans="1:3" x14ac:dyDescent="0.2">
      <c r="A358" s="1">
        <v>309</v>
      </c>
      <c r="B358" t="s">
        <v>257</v>
      </c>
      <c r="C358" s="19">
        <v>1240</v>
      </c>
    </row>
    <row r="359" spans="1:3" x14ac:dyDescent="0.2">
      <c r="A359" s="1">
        <v>310</v>
      </c>
      <c r="B359" t="s">
        <v>257</v>
      </c>
      <c r="C359" s="19">
        <v>1240</v>
      </c>
    </row>
    <row r="360" spans="1:3" x14ac:dyDescent="0.2">
      <c r="A360" s="1">
        <v>311</v>
      </c>
      <c r="B360" t="s">
        <v>258</v>
      </c>
      <c r="C360" s="19">
        <v>12150</v>
      </c>
    </row>
    <row r="361" spans="1:3" x14ac:dyDescent="0.2">
      <c r="A361" s="1">
        <v>312</v>
      </c>
      <c r="B361" t="s">
        <v>259</v>
      </c>
      <c r="C361" s="19">
        <v>8507.7000000000007</v>
      </c>
    </row>
    <row r="362" spans="1:3" x14ac:dyDescent="0.2">
      <c r="A362" s="1">
        <v>313</v>
      </c>
      <c r="B362" t="s">
        <v>260</v>
      </c>
      <c r="C362" s="19">
        <v>14719.24</v>
      </c>
    </row>
    <row r="363" spans="1:3" x14ac:dyDescent="0.2">
      <c r="A363" s="1">
        <v>314</v>
      </c>
      <c r="B363" t="s">
        <v>261</v>
      </c>
      <c r="C363" s="19">
        <v>7883.28</v>
      </c>
    </row>
    <row r="364" spans="1:3" x14ac:dyDescent="0.2">
      <c r="A364" s="1">
        <v>315</v>
      </c>
      <c r="B364" t="s">
        <v>262</v>
      </c>
      <c r="C364" s="19">
        <v>14699.33</v>
      </c>
    </row>
    <row r="365" spans="1:3" x14ac:dyDescent="0.2">
      <c r="A365" s="1">
        <v>316</v>
      </c>
      <c r="B365" t="s">
        <v>263</v>
      </c>
      <c r="C365" s="19">
        <v>4113.13</v>
      </c>
    </row>
    <row r="366" spans="1:3" x14ac:dyDescent="0.2">
      <c r="A366" s="1">
        <v>317</v>
      </c>
      <c r="B366" t="s">
        <v>263</v>
      </c>
      <c r="C366" s="19">
        <v>4113.13</v>
      </c>
    </row>
    <row r="367" spans="1:3" x14ac:dyDescent="0.2">
      <c r="A367" s="1">
        <v>318</v>
      </c>
      <c r="B367" t="s">
        <v>264</v>
      </c>
      <c r="C367" s="19">
        <v>17040.400000000001</v>
      </c>
    </row>
    <row r="368" spans="1:3" x14ac:dyDescent="0.2">
      <c r="A368" s="1">
        <v>319</v>
      </c>
      <c r="B368" t="s">
        <v>265</v>
      </c>
      <c r="C368" s="19">
        <v>3986.04</v>
      </c>
    </row>
    <row r="369" spans="1:3" x14ac:dyDescent="0.2">
      <c r="A369" s="1">
        <v>320</v>
      </c>
      <c r="B369" t="s">
        <v>266</v>
      </c>
      <c r="C369" s="19">
        <v>1185</v>
      </c>
    </row>
    <row r="370" spans="1:3" x14ac:dyDescent="0.2">
      <c r="A370" s="1">
        <v>321</v>
      </c>
      <c r="B370" t="s">
        <v>266</v>
      </c>
      <c r="C370" s="19">
        <v>1185</v>
      </c>
    </row>
    <row r="371" spans="1:3" x14ac:dyDescent="0.2">
      <c r="A371" s="1">
        <v>322</v>
      </c>
      <c r="B371" t="s">
        <v>267</v>
      </c>
      <c r="C371" s="19">
        <v>18897.21</v>
      </c>
    </row>
    <row r="372" spans="1:3" x14ac:dyDescent="0.2">
      <c r="A372" s="1">
        <v>323</v>
      </c>
      <c r="B372" t="s">
        <v>268</v>
      </c>
      <c r="C372" s="19">
        <v>16806.64</v>
      </c>
    </row>
    <row r="373" spans="1:3" x14ac:dyDescent="0.2">
      <c r="A373" s="1">
        <v>324</v>
      </c>
      <c r="B373" t="s">
        <v>269</v>
      </c>
      <c r="C373" s="19">
        <v>12619.36</v>
      </c>
    </row>
    <row r="374" spans="1:3" x14ac:dyDescent="0.2">
      <c r="A374" s="1">
        <v>325</v>
      </c>
      <c r="B374" t="s">
        <v>270</v>
      </c>
      <c r="C374" s="19">
        <v>19483.59</v>
      </c>
    </row>
    <row r="375" spans="1:3" x14ac:dyDescent="0.2">
      <c r="A375" s="1">
        <v>326</v>
      </c>
      <c r="B375" t="s">
        <v>271</v>
      </c>
      <c r="C375" s="19">
        <v>15396.4</v>
      </c>
    </row>
    <row r="376" spans="1:3" x14ac:dyDescent="0.2">
      <c r="A376" s="1">
        <v>327</v>
      </c>
      <c r="B376" t="s">
        <v>272</v>
      </c>
      <c r="C376" s="19">
        <v>20359.38</v>
      </c>
    </row>
    <row r="377" spans="1:3" x14ac:dyDescent="0.2">
      <c r="A377" s="1">
        <v>328</v>
      </c>
      <c r="B377" t="s">
        <v>272</v>
      </c>
      <c r="C377" s="19">
        <v>20359.38</v>
      </c>
    </row>
    <row r="378" spans="1:3" x14ac:dyDescent="0.2">
      <c r="A378" s="1">
        <v>329</v>
      </c>
      <c r="B378" t="s">
        <v>273</v>
      </c>
      <c r="C378" s="19">
        <v>18612.2</v>
      </c>
    </row>
    <row r="379" spans="1:3" x14ac:dyDescent="0.2">
      <c r="A379" s="1">
        <v>330</v>
      </c>
      <c r="B379" t="s">
        <v>274</v>
      </c>
      <c r="C379" s="19">
        <v>17859.82</v>
      </c>
    </row>
    <row r="380" spans="1:3" x14ac:dyDescent="0.2">
      <c r="A380" s="1">
        <v>331</v>
      </c>
      <c r="B380" t="s">
        <v>275</v>
      </c>
      <c r="C380" s="19">
        <v>14732</v>
      </c>
    </row>
    <row r="381" spans="1:3" x14ac:dyDescent="0.2">
      <c r="A381" s="1">
        <v>332</v>
      </c>
      <c r="B381" t="s">
        <v>276</v>
      </c>
      <c r="C381" s="19">
        <v>15222.08</v>
      </c>
    </row>
    <row r="382" spans="1:3" x14ac:dyDescent="0.2">
      <c r="A382" s="1">
        <v>333</v>
      </c>
      <c r="B382" t="s">
        <v>277</v>
      </c>
      <c r="C382" s="19">
        <v>34679.24</v>
      </c>
    </row>
    <row r="383" spans="1:3" ht="24" x14ac:dyDescent="0.2">
      <c r="A383" s="1">
        <v>334</v>
      </c>
      <c r="B383" s="24" t="s">
        <v>278</v>
      </c>
      <c r="C383" s="41">
        <v>14680.4</v>
      </c>
    </row>
    <row r="384" spans="1:3" ht="24" x14ac:dyDescent="0.2">
      <c r="A384" s="1">
        <v>335</v>
      </c>
      <c r="B384" s="24" t="s">
        <v>279</v>
      </c>
      <c r="C384" s="41">
        <v>3076.05</v>
      </c>
    </row>
    <row r="385" spans="1:3" x14ac:dyDescent="0.2">
      <c r="A385" s="1">
        <v>336</v>
      </c>
      <c r="B385" t="s">
        <v>280</v>
      </c>
      <c r="C385" s="19">
        <v>19970.8</v>
      </c>
    </row>
    <row r="386" spans="1:3" x14ac:dyDescent="0.2">
      <c r="A386" s="1">
        <v>337</v>
      </c>
      <c r="B386" t="s">
        <v>281</v>
      </c>
      <c r="C386" s="19">
        <v>18532.07</v>
      </c>
    </row>
    <row r="387" spans="1:3" x14ac:dyDescent="0.2">
      <c r="A387" s="1">
        <v>338</v>
      </c>
      <c r="B387" t="s">
        <v>282</v>
      </c>
      <c r="C387" s="19">
        <v>23123.21</v>
      </c>
    </row>
    <row r="388" spans="1:3" x14ac:dyDescent="0.2">
      <c r="A388" s="1">
        <v>339</v>
      </c>
      <c r="B388" t="s">
        <v>283</v>
      </c>
      <c r="C388" s="19">
        <v>2900</v>
      </c>
    </row>
    <row r="389" spans="1:3" x14ac:dyDescent="0.2">
      <c r="A389" s="1">
        <v>340</v>
      </c>
      <c r="B389" t="s">
        <v>284</v>
      </c>
      <c r="C389" s="19">
        <v>17703.45</v>
      </c>
    </row>
    <row r="390" spans="1:3" x14ac:dyDescent="0.2">
      <c r="A390" s="1">
        <v>341</v>
      </c>
      <c r="B390" t="s">
        <v>285</v>
      </c>
      <c r="C390" s="19">
        <v>21564.86</v>
      </c>
    </row>
    <row r="391" spans="1:3" x14ac:dyDescent="0.2">
      <c r="A391" s="1">
        <v>342</v>
      </c>
      <c r="B391" t="s">
        <v>286</v>
      </c>
      <c r="C391" s="19">
        <v>19012.86</v>
      </c>
    </row>
    <row r="392" spans="1:3" x14ac:dyDescent="0.2">
      <c r="A392" s="1">
        <v>343</v>
      </c>
      <c r="B392" t="s">
        <v>287</v>
      </c>
      <c r="C392" s="19">
        <v>18421.919999999998</v>
      </c>
    </row>
    <row r="393" spans="1:3" x14ac:dyDescent="0.2">
      <c r="A393" s="1">
        <v>344</v>
      </c>
      <c r="B393" t="s">
        <v>287</v>
      </c>
      <c r="C393" s="19">
        <v>18421.919999999998</v>
      </c>
    </row>
    <row r="394" spans="1:3" x14ac:dyDescent="0.2">
      <c r="A394" s="1">
        <v>345</v>
      </c>
      <c r="B394" t="s">
        <v>288</v>
      </c>
      <c r="C394" s="19">
        <v>10895.9</v>
      </c>
    </row>
    <row r="395" spans="1:3" x14ac:dyDescent="0.2">
      <c r="A395" s="1">
        <v>346</v>
      </c>
      <c r="B395" t="s">
        <v>288</v>
      </c>
      <c r="C395" s="19">
        <v>10895.9</v>
      </c>
    </row>
    <row r="396" spans="1:3" x14ac:dyDescent="0.2">
      <c r="A396" s="1">
        <v>347</v>
      </c>
      <c r="B396" t="s">
        <v>289</v>
      </c>
      <c r="C396" s="19">
        <v>18421.919999999998</v>
      </c>
    </row>
    <row r="397" spans="1:3" x14ac:dyDescent="0.2">
      <c r="A397" s="1">
        <v>348</v>
      </c>
      <c r="B397" t="s">
        <v>290</v>
      </c>
      <c r="C397" s="19">
        <v>18653.63</v>
      </c>
    </row>
    <row r="398" spans="1:3" x14ac:dyDescent="0.2">
      <c r="A398" s="1">
        <v>349</v>
      </c>
      <c r="B398" t="s">
        <v>291</v>
      </c>
      <c r="C398" s="19">
        <v>18653.63</v>
      </c>
    </row>
    <row r="399" spans="1:3" x14ac:dyDescent="0.2">
      <c r="A399" s="1">
        <v>350</v>
      </c>
      <c r="B399" t="s">
        <v>289</v>
      </c>
      <c r="C399" s="19">
        <v>18653.63</v>
      </c>
    </row>
    <row r="400" spans="1:3" x14ac:dyDescent="0.2">
      <c r="A400" s="1">
        <v>351</v>
      </c>
      <c r="B400" t="s">
        <v>292</v>
      </c>
      <c r="C400" s="19">
        <v>4133</v>
      </c>
    </row>
    <row r="401" spans="1:3" x14ac:dyDescent="0.2">
      <c r="A401" s="1">
        <v>352</v>
      </c>
      <c r="B401" t="s">
        <v>293</v>
      </c>
      <c r="C401" s="19">
        <v>21793.279999999999</v>
      </c>
    </row>
    <row r="402" spans="1:3" x14ac:dyDescent="0.2">
      <c r="A402" s="1">
        <v>353</v>
      </c>
      <c r="B402" t="s">
        <v>294</v>
      </c>
      <c r="C402" s="19">
        <v>19533.63</v>
      </c>
    </row>
    <row r="403" spans="1:3" x14ac:dyDescent="0.2">
      <c r="A403" s="1">
        <v>354</v>
      </c>
      <c r="B403" t="s">
        <v>295</v>
      </c>
      <c r="C403" s="19">
        <v>19533.63</v>
      </c>
    </row>
    <row r="404" spans="1:3" x14ac:dyDescent="0.2">
      <c r="A404" s="1">
        <v>355</v>
      </c>
      <c r="B404" t="s">
        <v>296</v>
      </c>
      <c r="C404" s="19">
        <v>18890.7</v>
      </c>
    </row>
    <row r="405" spans="1:3" x14ac:dyDescent="0.2">
      <c r="A405" s="1">
        <v>356</v>
      </c>
      <c r="B405" t="s">
        <v>297</v>
      </c>
      <c r="C405" s="19">
        <v>19581.2</v>
      </c>
    </row>
    <row r="406" spans="1:3" x14ac:dyDescent="0.2">
      <c r="A406" s="1">
        <v>357</v>
      </c>
      <c r="B406" t="s">
        <v>298</v>
      </c>
      <c r="C406" s="19">
        <v>16683.099999999999</v>
      </c>
    </row>
    <row r="407" spans="1:3" x14ac:dyDescent="0.2">
      <c r="A407" s="1">
        <v>358</v>
      </c>
      <c r="B407" t="s">
        <v>299</v>
      </c>
      <c r="C407" s="19">
        <v>3739.39</v>
      </c>
    </row>
    <row r="408" spans="1:3" x14ac:dyDescent="0.2">
      <c r="A408" s="1">
        <v>359</v>
      </c>
      <c r="B408" t="s">
        <v>300</v>
      </c>
      <c r="C408" s="19">
        <v>1970.53</v>
      </c>
    </row>
    <row r="409" spans="1:3" x14ac:dyDescent="0.2">
      <c r="A409" s="1">
        <v>360</v>
      </c>
      <c r="B409" t="s">
        <v>301</v>
      </c>
      <c r="C409" s="19">
        <v>20960.599999999999</v>
      </c>
    </row>
    <row r="410" spans="1:3" x14ac:dyDescent="0.2">
      <c r="A410" s="1">
        <v>361</v>
      </c>
      <c r="B410" t="s">
        <v>302</v>
      </c>
      <c r="C410" s="19">
        <v>2204</v>
      </c>
    </row>
    <row r="411" spans="1:3" x14ac:dyDescent="0.2">
      <c r="A411" s="1">
        <v>362</v>
      </c>
      <c r="B411" t="s">
        <v>303</v>
      </c>
      <c r="C411" s="19">
        <v>14390.5</v>
      </c>
    </row>
    <row r="412" spans="1:3" x14ac:dyDescent="0.2">
      <c r="A412" s="1">
        <v>363</v>
      </c>
      <c r="B412" t="s">
        <v>251</v>
      </c>
      <c r="C412" s="19">
        <v>11475</v>
      </c>
    </row>
    <row r="413" spans="1:3" x14ac:dyDescent="0.2">
      <c r="A413" s="1">
        <v>364</v>
      </c>
      <c r="B413" t="s">
        <v>304</v>
      </c>
      <c r="C413" s="19">
        <v>2508.4</v>
      </c>
    </row>
    <row r="414" spans="1:3" x14ac:dyDescent="0.2">
      <c r="A414" s="1">
        <v>365</v>
      </c>
      <c r="B414" t="s">
        <v>305</v>
      </c>
      <c r="C414" s="19">
        <v>11350</v>
      </c>
    </row>
    <row r="415" spans="1:3" x14ac:dyDescent="0.2">
      <c r="A415" s="1">
        <v>366</v>
      </c>
      <c r="B415" t="s">
        <v>305</v>
      </c>
      <c r="C415" s="19">
        <v>11350</v>
      </c>
    </row>
    <row r="416" spans="1:3" x14ac:dyDescent="0.2">
      <c r="A416" s="1">
        <v>367</v>
      </c>
      <c r="B416" t="s">
        <v>306</v>
      </c>
      <c r="C416" s="19">
        <v>23780</v>
      </c>
    </row>
    <row r="417" spans="1:3" x14ac:dyDescent="0.2">
      <c r="A417" s="1">
        <v>368</v>
      </c>
      <c r="B417" t="s">
        <v>307</v>
      </c>
      <c r="C417" s="19">
        <v>23532.76</v>
      </c>
    </row>
    <row r="418" spans="1:3" x14ac:dyDescent="0.2">
      <c r="A418" s="1">
        <v>369</v>
      </c>
      <c r="B418" t="s">
        <v>308</v>
      </c>
      <c r="C418" s="19">
        <v>16500</v>
      </c>
    </row>
    <row r="419" spans="1:3" x14ac:dyDescent="0.2">
      <c r="A419" s="1">
        <v>370</v>
      </c>
      <c r="B419" t="s">
        <v>309</v>
      </c>
      <c r="C419" s="42">
        <v>1222.47</v>
      </c>
    </row>
    <row r="420" spans="1:3" x14ac:dyDescent="0.2">
      <c r="A420" s="1">
        <v>371</v>
      </c>
      <c r="B420" t="s">
        <v>310</v>
      </c>
      <c r="C420" s="42">
        <v>6301.72</v>
      </c>
    </row>
    <row r="421" spans="1:3" x14ac:dyDescent="0.2">
      <c r="A421" s="1">
        <v>372</v>
      </c>
      <c r="B421" t="s">
        <v>311</v>
      </c>
      <c r="C421" s="42">
        <v>16833.7</v>
      </c>
    </row>
    <row r="422" spans="1:3" x14ac:dyDescent="0.2">
      <c r="A422" s="1">
        <v>373</v>
      </c>
      <c r="B422" t="s">
        <v>311</v>
      </c>
      <c r="C422" s="42">
        <v>16833.7</v>
      </c>
    </row>
    <row r="423" spans="1:3" x14ac:dyDescent="0.2">
      <c r="A423" s="1">
        <v>374</v>
      </c>
      <c r="B423" t="s">
        <v>312</v>
      </c>
      <c r="C423" s="42">
        <v>12607.66</v>
      </c>
    </row>
    <row r="424" spans="1:3" x14ac:dyDescent="0.2">
      <c r="A424" s="1">
        <v>375</v>
      </c>
      <c r="B424" t="s">
        <v>313</v>
      </c>
      <c r="C424" s="42">
        <v>14300</v>
      </c>
    </row>
    <row r="425" spans="1:3" ht="22.5" x14ac:dyDescent="0.2">
      <c r="A425" s="1"/>
      <c r="B425" s="26" t="s">
        <v>314</v>
      </c>
      <c r="C425" s="42">
        <v>60503</v>
      </c>
    </row>
    <row r="426" spans="1:3" x14ac:dyDescent="0.2">
      <c r="A426" s="1"/>
      <c r="B426" t="s">
        <v>315</v>
      </c>
      <c r="C426" s="42">
        <v>36860</v>
      </c>
    </row>
    <row r="427" spans="1:3" x14ac:dyDescent="0.2">
      <c r="A427" s="1"/>
      <c r="B427" t="s">
        <v>316</v>
      </c>
      <c r="C427" s="42">
        <v>13166.3</v>
      </c>
    </row>
    <row r="428" spans="1:3" x14ac:dyDescent="0.2">
      <c r="A428" s="1"/>
      <c r="B428" t="s">
        <v>316</v>
      </c>
      <c r="C428" s="42">
        <v>13166.3</v>
      </c>
    </row>
    <row r="429" spans="1:3" x14ac:dyDescent="0.2">
      <c r="A429" s="1"/>
      <c r="B429" t="s">
        <v>316</v>
      </c>
      <c r="C429" s="42">
        <v>13139.48</v>
      </c>
    </row>
    <row r="430" spans="1:3" x14ac:dyDescent="0.2">
      <c r="A430" s="1"/>
      <c r="B430" t="s">
        <v>317</v>
      </c>
      <c r="C430" s="42">
        <v>24098</v>
      </c>
    </row>
    <row r="431" spans="1:3" x14ac:dyDescent="0.2">
      <c r="A431" s="1"/>
      <c r="B431" t="s">
        <v>318</v>
      </c>
      <c r="C431" s="42">
        <v>1110</v>
      </c>
    </row>
    <row r="432" spans="1:3" x14ac:dyDescent="0.2">
      <c r="A432" s="1"/>
      <c r="B432" t="s">
        <v>319</v>
      </c>
      <c r="C432" s="42">
        <v>28968</v>
      </c>
    </row>
    <row r="433" spans="1:3" x14ac:dyDescent="0.2">
      <c r="A433" s="1"/>
      <c r="B433" t="s">
        <v>217</v>
      </c>
      <c r="C433" s="42">
        <v>13500</v>
      </c>
    </row>
    <row r="434" spans="1:3" x14ac:dyDescent="0.2">
      <c r="A434" s="1"/>
      <c r="B434" t="s">
        <v>320</v>
      </c>
      <c r="C434" s="42">
        <v>19087.12</v>
      </c>
    </row>
    <row r="435" spans="1:3" x14ac:dyDescent="0.2">
      <c r="A435" s="1"/>
      <c r="B435" t="s">
        <v>320</v>
      </c>
      <c r="C435" s="42">
        <v>19087.12</v>
      </c>
    </row>
    <row r="436" spans="1:3" x14ac:dyDescent="0.2">
      <c r="A436" s="1"/>
      <c r="B436" t="s">
        <v>321</v>
      </c>
      <c r="C436" s="42">
        <v>19410</v>
      </c>
    </row>
    <row r="437" spans="1:3" x14ac:dyDescent="0.2">
      <c r="A437" s="1"/>
      <c r="B437" t="s">
        <v>322</v>
      </c>
      <c r="C437" s="42">
        <v>5680</v>
      </c>
    </row>
    <row r="438" spans="1:3" x14ac:dyDescent="0.2">
      <c r="A438" s="1"/>
      <c r="B438" t="s">
        <v>323</v>
      </c>
      <c r="C438" s="42">
        <v>17051.18</v>
      </c>
    </row>
    <row r="439" spans="1:3" x14ac:dyDescent="0.2">
      <c r="A439" s="1"/>
      <c r="B439" t="s">
        <v>323</v>
      </c>
      <c r="C439" s="42">
        <v>17051.18</v>
      </c>
    </row>
    <row r="440" spans="1:3" x14ac:dyDescent="0.2">
      <c r="A440" s="1"/>
      <c r="B440" t="s">
        <v>323</v>
      </c>
      <c r="C440" s="42">
        <v>17051.18</v>
      </c>
    </row>
    <row r="441" spans="1:3" x14ac:dyDescent="0.2">
      <c r="A441" s="1"/>
      <c r="B441" t="s">
        <v>323</v>
      </c>
      <c r="C441" s="42">
        <v>17051.18</v>
      </c>
    </row>
    <row r="442" spans="1:3" x14ac:dyDescent="0.2">
      <c r="A442" s="1"/>
      <c r="B442" t="s">
        <v>324</v>
      </c>
      <c r="C442" s="42">
        <v>17950</v>
      </c>
    </row>
    <row r="443" spans="1:3" x14ac:dyDescent="0.2">
      <c r="A443" s="1"/>
      <c r="B443" t="s">
        <v>324</v>
      </c>
      <c r="C443" s="42">
        <v>17950</v>
      </c>
    </row>
    <row r="444" spans="1:3" x14ac:dyDescent="0.2">
      <c r="A444" s="1"/>
      <c r="B444" t="s">
        <v>324</v>
      </c>
      <c r="C444" s="42">
        <v>17950</v>
      </c>
    </row>
    <row r="445" spans="1:3" x14ac:dyDescent="0.2">
      <c r="A445" s="1"/>
      <c r="B445" t="s">
        <v>325</v>
      </c>
      <c r="C445" s="42">
        <v>9333.02</v>
      </c>
    </row>
    <row r="446" spans="1:3" x14ac:dyDescent="0.2">
      <c r="A446" s="1"/>
      <c r="B446" t="s">
        <v>326</v>
      </c>
      <c r="C446" s="42">
        <v>17984</v>
      </c>
    </row>
    <row r="447" spans="1:3" x14ac:dyDescent="0.2">
      <c r="A447" s="1"/>
      <c r="B447" t="s">
        <v>327</v>
      </c>
      <c r="C447" s="42">
        <v>19355</v>
      </c>
    </row>
    <row r="448" spans="1:3" x14ac:dyDescent="0.2">
      <c r="A448" s="1"/>
      <c r="B448" t="s">
        <v>328</v>
      </c>
      <c r="C448" s="42">
        <v>15159</v>
      </c>
    </row>
    <row r="449" spans="1:3" x14ac:dyDescent="0.2">
      <c r="A449" s="1"/>
      <c r="B449" t="s">
        <v>329</v>
      </c>
      <c r="C449" s="42">
        <v>5545.45</v>
      </c>
    </row>
    <row r="450" spans="1:3" x14ac:dyDescent="0.2">
      <c r="A450" s="1"/>
      <c r="B450" t="s">
        <v>330</v>
      </c>
      <c r="C450" s="42">
        <v>1889.11</v>
      </c>
    </row>
    <row r="451" spans="1:3" x14ac:dyDescent="0.2">
      <c r="A451" s="1"/>
      <c r="B451" t="s">
        <v>331</v>
      </c>
      <c r="C451" s="42">
        <v>42995.4</v>
      </c>
    </row>
    <row r="452" spans="1:3" x14ac:dyDescent="0.2">
      <c r="A452" s="1"/>
      <c r="B452" t="s">
        <v>331</v>
      </c>
      <c r="C452" s="42">
        <v>42995.4</v>
      </c>
    </row>
    <row r="453" spans="1:3" x14ac:dyDescent="0.2">
      <c r="A453" s="1"/>
      <c r="B453" t="s">
        <v>332</v>
      </c>
      <c r="C453" s="42">
        <v>35845</v>
      </c>
    </row>
    <row r="454" spans="1:3" x14ac:dyDescent="0.2">
      <c r="A454" s="1"/>
      <c r="B454" t="s">
        <v>332</v>
      </c>
      <c r="C454" s="42">
        <v>10155</v>
      </c>
    </row>
    <row r="455" spans="1:3" x14ac:dyDescent="0.2">
      <c r="A455" s="1"/>
      <c r="B455" t="s">
        <v>333</v>
      </c>
      <c r="C455" s="42">
        <v>1045</v>
      </c>
    </row>
    <row r="456" spans="1:3" x14ac:dyDescent="0.2">
      <c r="A456" s="1"/>
      <c r="B456" t="s">
        <v>334</v>
      </c>
      <c r="C456" s="42">
        <v>2546.2399999999998</v>
      </c>
    </row>
    <row r="457" spans="1:3" x14ac:dyDescent="0.2">
      <c r="A457" s="1"/>
      <c r="B457" t="s">
        <v>335</v>
      </c>
      <c r="C457" s="42">
        <v>10110</v>
      </c>
    </row>
    <row r="458" spans="1:3" x14ac:dyDescent="0.2">
      <c r="A458" s="1"/>
      <c r="B458" t="s">
        <v>336</v>
      </c>
      <c r="C458" s="42">
        <v>14124</v>
      </c>
    </row>
    <row r="459" spans="1:3" x14ac:dyDescent="0.2">
      <c r="A459" s="1"/>
      <c r="B459" t="s">
        <v>337</v>
      </c>
      <c r="C459" s="42">
        <v>10000.89</v>
      </c>
    </row>
    <row r="460" spans="1:3" x14ac:dyDescent="0.2">
      <c r="A460" s="1"/>
      <c r="B460" t="s">
        <v>338</v>
      </c>
      <c r="C460" s="42">
        <v>19500</v>
      </c>
    </row>
    <row r="461" spans="1:3" x14ac:dyDescent="0.2">
      <c r="A461" s="1"/>
      <c r="B461" t="s">
        <v>339</v>
      </c>
      <c r="C461" s="42">
        <v>16695</v>
      </c>
    </row>
    <row r="462" spans="1:3" x14ac:dyDescent="0.2">
      <c r="A462" s="1"/>
      <c r="B462" t="s">
        <v>339</v>
      </c>
      <c r="C462" s="42">
        <v>16695</v>
      </c>
    </row>
    <row r="463" spans="1:3" x14ac:dyDescent="0.2">
      <c r="A463" s="1"/>
      <c r="B463" t="s">
        <v>340</v>
      </c>
      <c r="C463" s="42">
        <v>2453.11</v>
      </c>
    </row>
    <row r="464" spans="1:3" x14ac:dyDescent="0.2">
      <c r="A464" s="1"/>
      <c r="B464" t="s">
        <v>341</v>
      </c>
      <c r="C464" s="42">
        <v>14800</v>
      </c>
    </row>
    <row r="465" spans="1:5" x14ac:dyDescent="0.2">
      <c r="A465" s="1"/>
      <c r="B465" t="s">
        <v>342</v>
      </c>
      <c r="C465" s="42">
        <v>15100</v>
      </c>
    </row>
    <row r="466" spans="1:5" x14ac:dyDescent="0.2">
      <c r="A466" s="1"/>
      <c r="B466" t="s">
        <v>343</v>
      </c>
      <c r="C466" s="42">
        <v>13000</v>
      </c>
    </row>
    <row r="467" spans="1:5" x14ac:dyDescent="0.2">
      <c r="A467" s="1"/>
      <c r="B467" t="s">
        <v>344</v>
      </c>
      <c r="C467" s="42">
        <v>17600</v>
      </c>
    </row>
    <row r="468" spans="1:5" x14ac:dyDescent="0.2">
      <c r="A468" s="1"/>
      <c r="B468" t="s">
        <v>345</v>
      </c>
      <c r="C468" s="42">
        <v>16700</v>
      </c>
    </row>
    <row r="469" spans="1:5" x14ac:dyDescent="0.2">
      <c r="A469" s="1"/>
      <c r="B469" t="s">
        <v>345</v>
      </c>
      <c r="C469" s="42">
        <v>16700</v>
      </c>
    </row>
    <row r="470" spans="1:5" x14ac:dyDescent="0.2">
      <c r="A470" s="1"/>
      <c r="B470" t="s">
        <v>346</v>
      </c>
      <c r="C470" s="42">
        <v>16700</v>
      </c>
    </row>
    <row r="471" spans="1:5" x14ac:dyDescent="0.2">
      <c r="A471" s="1"/>
      <c r="B471" t="s">
        <v>347</v>
      </c>
      <c r="C471" s="42">
        <v>14800</v>
      </c>
    </row>
    <row r="472" spans="1:5" x14ac:dyDescent="0.2">
      <c r="A472" s="1"/>
      <c r="B472" t="s">
        <v>614</v>
      </c>
      <c r="C472" s="42">
        <v>5840</v>
      </c>
    </row>
    <row r="473" spans="1:5" x14ac:dyDescent="0.2">
      <c r="A473" s="1"/>
      <c r="B473" t="s">
        <v>623</v>
      </c>
      <c r="C473" s="42">
        <v>13500</v>
      </c>
      <c r="E473" s="69">
        <v>45869</v>
      </c>
    </row>
    <row r="474" spans="1:5" x14ac:dyDescent="0.2">
      <c r="A474" s="1"/>
      <c r="B474" t="s">
        <v>624</v>
      </c>
      <c r="C474" s="42">
        <v>4366</v>
      </c>
      <c r="E474" s="69">
        <v>45869</v>
      </c>
    </row>
    <row r="475" spans="1:5" x14ac:dyDescent="0.2">
      <c r="A475" s="1"/>
      <c r="B475" t="s">
        <v>625</v>
      </c>
      <c r="C475" s="42">
        <v>33496</v>
      </c>
      <c r="E475" s="69">
        <v>45901</v>
      </c>
    </row>
    <row r="476" spans="1:5" x14ac:dyDescent="0.2">
      <c r="A476" s="1"/>
      <c r="B476" t="s">
        <v>626</v>
      </c>
      <c r="C476" s="42">
        <v>15000</v>
      </c>
      <c r="E476" s="69">
        <v>45901</v>
      </c>
    </row>
    <row r="477" spans="1:5" x14ac:dyDescent="0.2">
      <c r="A477" s="1"/>
      <c r="B477" t="s">
        <v>627</v>
      </c>
      <c r="C477" s="42">
        <v>15000</v>
      </c>
      <c r="E477" s="69">
        <v>45901</v>
      </c>
    </row>
    <row r="478" spans="1:5" x14ac:dyDescent="0.2">
      <c r="A478" s="1"/>
      <c r="B478" t="s">
        <v>628</v>
      </c>
      <c r="C478" s="42">
        <v>7465.74</v>
      </c>
      <c r="E478" s="69">
        <v>45901</v>
      </c>
    </row>
    <row r="479" spans="1:5" x14ac:dyDescent="0.2">
      <c r="A479" s="1"/>
      <c r="B479" t="s">
        <v>629</v>
      </c>
      <c r="C479" s="42">
        <v>28358</v>
      </c>
      <c r="E479" s="69">
        <v>45901</v>
      </c>
    </row>
    <row r="480" spans="1:5" x14ac:dyDescent="0.2">
      <c r="A480" s="1"/>
      <c r="B480" s="29" t="s">
        <v>163</v>
      </c>
      <c r="C480" s="79">
        <f>SUM(C250:C479)</f>
        <v>3562771.3864000007</v>
      </c>
    </row>
    <row r="481" spans="1:3" x14ac:dyDescent="0.2">
      <c r="A481" s="1"/>
      <c r="B481" s="78" t="s">
        <v>658</v>
      </c>
      <c r="C481" s="30"/>
    </row>
    <row r="482" spans="1:3" ht="12" x14ac:dyDescent="0.2">
      <c r="A482" s="1">
        <v>376</v>
      </c>
      <c r="B482" s="43" t="s">
        <v>348</v>
      </c>
      <c r="C482" s="19">
        <v>89004.46</v>
      </c>
    </row>
    <row r="483" spans="1:3" ht="12" x14ac:dyDescent="0.2">
      <c r="A483" s="1">
        <v>377</v>
      </c>
      <c r="B483" s="43" t="s">
        <v>349</v>
      </c>
      <c r="C483" s="19">
        <v>34657.449999999997</v>
      </c>
    </row>
    <row r="484" spans="1:3" ht="12" x14ac:dyDescent="0.2">
      <c r="A484" s="1"/>
      <c r="B484" s="43" t="s">
        <v>350</v>
      </c>
      <c r="C484" s="44">
        <v>81049.5</v>
      </c>
    </row>
    <row r="485" spans="1:3" x14ac:dyDescent="0.2">
      <c r="B485" s="45" t="s">
        <v>163</v>
      </c>
      <c r="C485" s="79">
        <f>C482+C483+C484</f>
        <v>204711.41</v>
      </c>
    </row>
    <row r="486" spans="1:3" ht="12" x14ac:dyDescent="0.2">
      <c r="A486" s="14">
        <v>378</v>
      </c>
      <c r="B486" s="46" t="s">
        <v>351</v>
      </c>
      <c r="C486" s="20">
        <v>0</v>
      </c>
    </row>
    <row r="487" spans="1:3" ht="12" x14ac:dyDescent="0.2">
      <c r="A487" s="47">
        <v>379</v>
      </c>
      <c r="B487" s="43" t="s">
        <v>352</v>
      </c>
      <c r="C487" s="19">
        <v>3700</v>
      </c>
    </row>
    <row r="488" spans="1:3" ht="12" x14ac:dyDescent="0.2">
      <c r="A488" s="1">
        <v>380</v>
      </c>
      <c r="B488" s="12" t="s">
        <v>353</v>
      </c>
      <c r="C488" s="19">
        <v>7424.2</v>
      </c>
    </row>
    <row r="489" spans="1:3" ht="12" x14ac:dyDescent="0.2">
      <c r="A489" s="1">
        <v>381</v>
      </c>
      <c r="B489" s="12" t="s">
        <v>354</v>
      </c>
      <c r="C489" s="19">
        <v>8180.03</v>
      </c>
    </row>
    <row r="490" spans="1:3" ht="12" x14ac:dyDescent="0.2">
      <c r="A490" s="47">
        <v>382</v>
      </c>
      <c r="B490" s="12" t="s">
        <v>355</v>
      </c>
      <c r="C490" s="19">
        <v>2792.11</v>
      </c>
    </row>
    <row r="491" spans="1:3" ht="12" x14ac:dyDescent="0.2">
      <c r="A491" s="1">
        <v>383</v>
      </c>
      <c r="B491" s="18" t="s">
        <v>356</v>
      </c>
      <c r="C491" s="19">
        <v>39235.440000000002</v>
      </c>
    </row>
    <row r="492" spans="1:3" ht="24" x14ac:dyDescent="0.2">
      <c r="A492" s="1">
        <v>384</v>
      </c>
      <c r="B492" s="24" t="s">
        <v>357</v>
      </c>
      <c r="C492" s="19">
        <v>14394</v>
      </c>
    </row>
    <row r="493" spans="1:3" ht="12" x14ac:dyDescent="0.2">
      <c r="A493" s="47">
        <v>385</v>
      </c>
      <c r="B493" s="12" t="s">
        <v>358</v>
      </c>
      <c r="C493" s="19">
        <v>2255.88</v>
      </c>
    </row>
    <row r="494" spans="1:3" ht="12" x14ac:dyDescent="0.2">
      <c r="A494" s="1">
        <v>386</v>
      </c>
      <c r="B494" s="12" t="s">
        <v>359</v>
      </c>
      <c r="C494" s="19">
        <v>632.53</v>
      </c>
    </row>
    <row r="495" spans="1:3" ht="12" x14ac:dyDescent="0.2">
      <c r="A495" s="1">
        <v>387</v>
      </c>
      <c r="B495" s="12" t="s">
        <v>360</v>
      </c>
      <c r="C495" s="44">
        <v>13900</v>
      </c>
    </row>
    <row r="496" spans="1:3" ht="12" x14ac:dyDescent="0.2">
      <c r="B496" s="48" t="s">
        <v>163</v>
      </c>
      <c r="C496" s="79">
        <f>SUM(C486:C495)</f>
        <v>92514.19</v>
      </c>
    </row>
    <row r="497" spans="1:6" ht="12" x14ac:dyDescent="0.2">
      <c r="A497" s="49">
        <v>388</v>
      </c>
      <c r="B497" s="50" t="s">
        <v>361</v>
      </c>
      <c r="C497" s="20">
        <v>60569.07</v>
      </c>
    </row>
    <row r="498" spans="1:6" ht="12" x14ac:dyDescent="0.2">
      <c r="A498" s="47">
        <v>389</v>
      </c>
      <c r="B498" s="18" t="s">
        <v>362</v>
      </c>
      <c r="C498" s="19">
        <v>3390.01</v>
      </c>
    </row>
    <row r="499" spans="1:6" ht="12" x14ac:dyDescent="0.2">
      <c r="A499" s="47">
        <v>390</v>
      </c>
      <c r="B499" s="18" t="s">
        <v>363</v>
      </c>
      <c r="C499" s="19">
        <v>3031.54</v>
      </c>
    </row>
    <row r="500" spans="1:6" ht="24" x14ac:dyDescent="0.2">
      <c r="A500" s="47">
        <v>391</v>
      </c>
      <c r="B500" s="18" t="s">
        <v>364</v>
      </c>
      <c r="C500" s="19">
        <v>9855.0400000000009</v>
      </c>
    </row>
    <row r="501" spans="1:6" ht="12" x14ac:dyDescent="0.2">
      <c r="A501" s="49">
        <v>392</v>
      </c>
      <c r="B501" s="51"/>
      <c r="C501" s="20">
        <v>0</v>
      </c>
    </row>
    <row r="502" spans="1:6" ht="12" x14ac:dyDescent="0.2">
      <c r="A502" s="49">
        <v>393</v>
      </c>
      <c r="B502" s="51"/>
      <c r="C502" s="20">
        <v>0</v>
      </c>
    </row>
    <row r="503" spans="1:6" ht="12" x14ac:dyDescent="0.2">
      <c r="A503" s="49">
        <v>394</v>
      </c>
      <c r="B503" s="51"/>
      <c r="C503" s="20">
        <v>0</v>
      </c>
    </row>
    <row r="504" spans="1:6" ht="12" x14ac:dyDescent="0.2">
      <c r="A504" s="47">
        <v>395</v>
      </c>
      <c r="B504" s="23" t="s">
        <v>365</v>
      </c>
      <c r="C504" s="19">
        <v>777.39</v>
      </c>
    </row>
    <row r="505" spans="1:6" ht="12" x14ac:dyDescent="0.2">
      <c r="A505" s="47">
        <v>396</v>
      </c>
      <c r="B505" s="23" t="s">
        <v>366</v>
      </c>
      <c r="C505" s="19">
        <v>11220.9</v>
      </c>
    </row>
    <row r="506" spans="1:6" ht="12" x14ac:dyDescent="0.2">
      <c r="A506" s="49">
        <v>397</v>
      </c>
      <c r="B506" s="52"/>
      <c r="C506" s="20">
        <v>0</v>
      </c>
    </row>
    <row r="507" spans="1:6" ht="12" x14ac:dyDescent="0.2">
      <c r="A507" s="49">
        <v>398</v>
      </c>
      <c r="B507" s="52"/>
      <c r="C507" s="20">
        <v>0</v>
      </c>
    </row>
    <row r="508" spans="1:6" ht="12" x14ac:dyDescent="0.2">
      <c r="A508" s="47">
        <v>399</v>
      </c>
      <c r="B508" s="23" t="s">
        <v>367</v>
      </c>
      <c r="C508" s="19">
        <v>4083.74</v>
      </c>
    </row>
    <row r="509" spans="1:6" ht="12" x14ac:dyDescent="0.2">
      <c r="A509" s="47">
        <v>400</v>
      </c>
      <c r="B509" s="23" t="s">
        <v>368</v>
      </c>
      <c r="C509" s="19">
        <v>2315.46</v>
      </c>
    </row>
    <row r="510" spans="1:6" ht="12" x14ac:dyDescent="0.2">
      <c r="A510" s="47">
        <v>401</v>
      </c>
      <c r="B510" s="23" t="s">
        <v>369</v>
      </c>
      <c r="C510" s="19">
        <v>2149.9</v>
      </c>
    </row>
    <row r="511" spans="1:6" ht="12" x14ac:dyDescent="0.2">
      <c r="A511" s="47">
        <v>402</v>
      </c>
      <c r="B511" s="23" t="s">
        <v>370</v>
      </c>
      <c r="C511" s="19">
        <v>2149.9</v>
      </c>
    </row>
    <row r="512" spans="1:6" ht="12" x14ac:dyDescent="0.2">
      <c r="A512" s="47"/>
      <c r="B512" s="23" t="s">
        <v>633</v>
      </c>
      <c r="C512" s="19">
        <v>1143.4000000000001</v>
      </c>
      <c r="F512" s="69">
        <v>45900</v>
      </c>
    </row>
    <row r="513" spans="1:3" ht="12" x14ac:dyDescent="0.2">
      <c r="A513" s="47">
        <v>403</v>
      </c>
      <c r="B513" s="23" t="s">
        <v>371</v>
      </c>
      <c r="C513" s="44">
        <v>7337.82</v>
      </c>
    </row>
    <row r="514" spans="1:3" ht="12" x14ac:dyDescent="0.2">
      <c r="B514" s="53" t="s">
        <v>163</v>
      </c>
      <c r="C514" s="79">
        <f>SUM(C497:C513)</f>
        <v>108024.16999999998</v>
      </c>
    </row>
    <row r="515" spans="1:3" ht="12" x14ac:dyDescent="0.2">
      <c r="A515" s="47">
        <v>404</v>
      </c>
      <c r="B515" s="35" t="s">
        <v>372</v>
      </c>
      <c r="C515" s="19">
        <v>1750</v>
      </c>
    </row>
    <row r="516" spans="1:3" ht="12" x14ac:dyDescent="0.2">
      <c r="A516" s="47">
        <v>405</v>
      </c>
      <c r="B516" s="37" t="s">
        <v>373</v>
      </c>
      <c r="C516" s="19">
        <v>10538</v>
      </c>
    </row>
    <row r="517" spans="1:3" x14ac:dyDescent="0.2">
      <c r="A517" s="47">
        <v>406</v>
      </c>
      <c r="B517" t="s">
        <v>374</v>
      </c>
      <c r="C517" s="44">
        <v>83520</v>
      </c>
    </row>
    <row r="518" spans="1:3" x14ac:dyDescent="0.2">
      <c r="B518" s="54" t="s">
        <v>163</v>
      </c>
      <c r="C518" s="79">
        <f>SUM(C515:C517)</f>
        <v>95808</v>
      </c>
    </row>
    <row r="519" spans="1:3" ht="12" x14ac:dyDescent="0.2">
      <c r="A519" s="47">
        <v>407</v>
      </c>
      <c r="B519" s="55" t="s">
        <v>375</v>
      </c>
      <c r="C519" s="19">
        <v>6887.93</v>
      </c>
    </row>
    <row r="520" spans="1:3" ht="12" x14ac:dyDescent="0.2">
      <c r="A520" s="47">
        <v>408</v>
      </c>
      <c r="B520" s="55" t="s">
        <v>376</v>
      </c>
      <c r="C520" s="19">
        <v>10056.42</v>
      </c>
    </row>
    <row r="521" spans="1:3" ht="12" x14ac:dyDescent="0.2">
      <c r="A521" s="47">
        <v>409</v>
      </c>
      <c r="B521" s="55" t="s">
        <v>377</v>
      </c>
      <c r="C521" s="19">
        <v>14919.31</v>
      </c>
    </row>
    <row r="522" spans="1:3" ht="12" x14ac:dyDescent="0.2">
      <c r="A522" s="47">
        <v>410</v>
      </c>
      <c r="B522" s="56" t="s">
        <v>167</v>
      </c>
      <c r="C522" s="19">
        <v>4509999.9800000004</v>
      </c>
    </row>
    <row r="523" spans="1:3" ht="12" x14ac:dyDescent="0.2">
      <c r="A523" s="49">
        <v>411</v>
      </c>
      <c r="B523" s="51" t="s">
        <v>378</v>
      </c>
      <c r="C523" s="20">
        <v>21839.68</v>
      </c>
    </row>
    <row r="524" spans="1:3" ht="12" x14ac:dyDescent="0.2">
      <c r="A524" s="47">
        <v>412</v>
      </c>
      <c r="B524" s="12" t="s">
        <v>379</v>
      </c>
      <c r="C524" s="19">
        <v>2166.66</v>
      </c>
    </row>
    <row r="525" spans="1:3" ht="12" x14ac:dyDescent="0.2">
      <c r="A525" s="47">
        <v>413</v>
      </c>
      <c r="B525" s="12" t="s">
        <v>380</v>
      </c>
      <c r="C525" s="19">
        <v>38500</v>
      </c>
    </row>
    <row r="526" spans="1:3" ht="12" x14ac:dyDescent="0.2">
      <c r="A526" s="47">
        <v>414</v>
      </c>
      <c r="B526" s="12" t="s">
        <v>381</v>
      </c>
      <c r="C526" s="19">
        <v>15948.02</v>
      </c>
    </row>
    <row r="527" spans="1:3" ht="12" x14ac:dyDescent="0.2">
      <c r="A527" s="47">
        <v>415</v>
      </c>
      <c r="B527" s="12" t="s">
        <v>382</v>
      </c>
      <c r="C527" s="19">
        <v>1581</v>
      </c>
    </row>
    <row r="528" spans="1:3" ht="12" x14ac:dyDescent="0.2">
      <c r="A528" s="47">
        <v>416</v>
      </c>
      <c r="B528" s="12" t="s">
        <v>383</v>
      </c>
      <c r="C528" s="19">
        <v>2191.1999999999998</v>
      </c>
    </row>
    <row r="529" spans="1:3" ht="12" x14ac:dyDescent="0.2">
      <c r="A529" s="47">
        <v>417</v>
      </c>
      <c r="B529" s="12" t="s">
        <v>384</v>
      </c>
      <c r="C529" s="19">
        <v>9301.7199999999993</v>
      </c>
    </row>
    <row r="530" spans="1:3" ht="12" x14ac:dyDescent="0.2">
      <c r="A530" s="47">
        <v>418</v>
      </c>
      <c r="B530" s="56" t="s">
        <v>385</v>
      </c>
      <c r="C530" s="19">
        <v>4950</v>
      </c>
    </row>
    <row r="531" spans="1:3" ht="12" x14ac:dyDescent="0.2">
      <c r="A531" s="47">
        <v>419</v>
      </c>
      <c r="B531" s="56" t="s">
        <v>385</v>
      </c>
      <c r="C531" s="19">
        <v>51550</v>
      </c>
    </row>
    <row r="532" spans="1:3" ht="12" x14ac:dyDescent="0.2">
      <c r="A532" s="47">
        <v>420</v>
      </c>
      <c r="B532" s="56" t="s">
        <v>386</v>
      </c>
      <c r="C532" s="19">
        <v>8102.6</v>
      </c>
    </row>
    <row r="533" spans="1:3" ht="12" x14ac:dyDescent="0.2">
      <c r="A533" s="47">
        <v>421</v>
      </c>
      <c r="B533" s="56" t="s">
        <v>387</v>
      </c>
      <c r="C533" s="19">
        <v>23900</v>
      </c>
    </row>
    <row r="534" spans="1:3" ht="12" x14ac:dyDescent="0.2">
      <c r="A534" s="49">
        <v>422</v>
      </c>
      <c r="B534" s="50"/>
      <c r="C534" s="20">
        <v>0</v>
      </c>
    </row>
    <row r="535" spans="1:3" ht="24" x14ac:dyDescent="0.2">
      <c r="A535" s="47">
        <v>423</v>
      </c>
      <c r="B535" s="18" t="s">
        <v>388</v>
      </c>
      <c r="C535" s="19">
        <v>57536</v>
      </c>
    </row>
    <row r="536" spans="1:3" ht="24" x14ac:dyDescent="0.2">
      <c r="A536" s="47">
        <v>424</v>
      </c>
      <c r="B536" s="18" t="s">
        <v>389</v>
      </c>
      <c r="C536" s="19">
        <v>7652.52</v>
      </c>
    </row>
    <row r="537" spans="1:3" ht="24" x14ac:dyDescent="0.2">
      <c r="A537" s="47">
        <v>425</v>
      </c>
      <c r="B537" s="18" t="s">
        <v>390</v>
      </c>
      <c r="C537" s="19">
        <v>8294</v>
      </c>
    </row>
    <row r="538" spans="1:3" ht="24" x14ac:dyDescent="0.2">
      <c r="A538" s="47">
        <v>426</v>
      </c>
      <c r="B538" s="18" t="s">
        <v>391</v>
      </c>
      <c r="C538" s="19">
        <v>2871</v>
      </c>
    </row>
    <row r="539" spans="1:3" ht="24" x14ac:dyDescent="0.2">
      <c r="A539" s="47">
        <v>427</v>
      </c>
      <c r="B539" s="18" t="s">
        <v>392</v>
      </c>
      <c r="C539" s="19">
        <v>2418.9900000000002</v>
      </c>
    </row>
    <row r="540" spans="1:3" ht="24" x14ac:dyDescent="0.2">
      <c r="A540" s="47">
        <v>428</v>
      </c>
      <c r="B540" s="18" t="s">
        <v>393</v>
      </c>
      <c r="C540" s="19">
        <v>6953.01</v>
      </c>
    </row>
    <row r="541" spans="1:3" ht="24" x14ac:dyDescent="0.2">
      <c r="A541" s="47">
        <v>429</v>
      </c>
      <c r="B541" s="18" t="s">
        <v>394</v>
      </c>
      <c r="C541" s="19">
        <v>3127.2000000000003</v>
      </c>
    </row>
    <row r="542" spans="1:3" ht="24" x14ac:dyDescent="0.2">
      <c r="A542" s="47">
        <v>430</v>
      </c>
      <c r="B542" s="18" t="s">
        <v>395</v>
      </c>
      <c r="C542" s="19">
        <v>3249.8300000000004</v>
      </c>
    </row>
    <row r="543" spans="1:3" ht="24" x14ac:dyDescent="0.2">
      <c r="A543" s="47">
        <v>431</v>
      </c>
      <c r="B543" s="18" t="s">
        <v>396</v>
      </c>
      <c r="C543" s="19">
        <v>198247.12</v>
      </c>
    </row>
    <row r="544" spans="1:3" ht="24" x14ac:dyDescent="0.2">
      <c r="A544" s="47">
        <v>432</v>
      </c>
      <c r="B544" s="18" t="s">
        <v>397</v>
      </c>
      <c r="C544" s="19">
        <v>57376</v>
      </c>
    </row>
    <row r="545" spans="1:3" ht="24" x14ac:dyDescent="0.2">
      <c r="A545" s="47">
        <v>433</v>
      </c>
      <c r="B545" s="18" t="s">
        <v>398</v>
      </c>
      <c r="C545" s="19">
        <v>4171.04</v>
      </c>
    </row>
    <row r="546" spans="1:3" ht="24" x14ac:dyDescent="0.2">
      <c r="A546" s="47">
        <v>434</v>
      </c>
      <c r="B546" s="18" t="s">
        <v>399</v>
      </c>
      <c r="C546" s="19">
        <v>4025.66</v>
      </c>
    </row>
    <row r="547" spans="1:3" ht="24" x14ac:dyDescent="0.2">
      <c r="A547" s="47">
        <v>435</v>
      </c>
      <c r="B547" s="18" t="s">
        <v>400</v>
      </c>
      <c r="C547" s="19">
        <v>2876.57</v>
      </c>
    </row>
    <row r="548" spans="1:3" ht="48" x14ac:dyDescent="0.2">
      <c r="A548" s="47">
        <v>436</v>
      </c>
      <c r="B548" s="55" t="s">
        <v>401</v>
      </c>
      <c r="C548" s="19">
        <v>30740</v>
      </c>
    </row>
    <row r="549" spans="1:3" ht="48" x14ac:dyDescent="0.2">
      <c r="A549" s="47">
        <v>437</v>
      </c>
      <c r="B549" s="55" t="s">
        <v>401</v>
      </c>
      <c r="C549" s="19">
        <v>30740</v>
      </c>
    </row>
    <row r="550" spans="1:3" ht="48" x14ac:dyDescent="0.2">
      <c r="A550" s="47">
        <v>438</v>
      </c>
      <c r="B550" s="55" t="s">
        <v>402</v>
      </c>
      <c r="C550" s="19">
        <v>10640</v>
      </c>
    </row>
    <row r="551" spans="1:3" ht="24" x14ac:dyDescent="0.2">
      <c r="A551" s="47">
        <v>439</v>
      </c>
      <c r="B551" s="55" t="s">
        <v>403</v>
      </c>
      <c r="C551" s="19">
        <v>8553.6</v>
      </c>
    </row>
    <row r="552" spans="1:3" ht="24" x14ac:dyDescent="0.2">
      <c r="A552" s="47">
        <v>440</v>
      </c>
      <c r="B552" s="55" t="s">
        <v>404</v>
      </c>
      <c r="C552" s="19">
        <v>7287.12</v>
      </c>
    </row>
    <row r="553" spans="1:3" ht="24" x14ac:dyDescent="0.2">
      <c r="A553" s="47">
        <v>441</v>
      </c>
      <c r="B553" s="55" t="s">
        <v>405</v>
      </c>
      <c r="C553" s="19">
        <v>8553.6</v>
      </c>
    </row>
    <row r="554" spans="1:3" ht="12" x14ac:dyDescent="0.2">
      <c r="A554" s="49">
        <v>442</v>
      </c>
      <c r="B554" s="25"/>
      <c r="C554" s="20">
        <v>0</v>
      </c>
    </row>
    <row r="555" spans="1:3" ht="36" x14ac:dyDescent="0.2">
      <c r="A555" s="47">
        <v>443</v>
      </c>
      <c r="B555" s="55" t="s">
        <v>406</v>
      </c>
      <c r="C555" s="19">
        <v>60000</v>
      </c>
    </row>
    <row r="556" spans="1:3" ht="12" x14ac:dyDescent="0.2">
      <c r="A556" s="47">
        <v>444</v>
      </c>
      <c r="B556" s="24" t="s">
        <v>407</v>
      </c>
      <c r="C556" s="19">
        <v>3654</v>
      </c>
    </row>
    <row r="557" spans="1:3" ht="12" x14ac:dyDescent="0.2">
      <c r="A557" s="47">
        <v>445</v>
      </c>
      <c r="B557" s="24" t="s">
        <v>408</v>
      </c>
      <c r="C557" s="19">
        <v>3255.6</v>
      </c>
    </row>
    <row r="558" spans="1:3" ht="12" x14ac:dyDescent="0.2">
      <c r="A558" s="47">
        <v>446</v>
      </c>
      <c r="B558" s="24" t="s">
        <v>409</v>
      </c>
      <c r="C558" s="19">
        <v>16130</v>
      </c>
    </row>
    <row r="559" spans="1:3" ht="12" x14ac:dyDescent="0.2">
      <c r="A559" s="47">
        <v>447</v>
      </c>
      <c r="B559" s="24" t="s">
        <v>410</v>
      </c>
      <c r="C559" s="19">
        <v>15410</v>
      </c>
    </row>
    <row r="560" spans="1:3" ht="12" x14ac:dyDescent="0.2">
      <c r="A560" s="47">
        <v>448</v>
      </c>
      <c r="B560" s="24" t="s">
        <v>411</v>
      </c>
      <c r="C560" s="19">
        <v>4027.52</v>
      </c>
    </row>
    <row r="561" spans="1:3" ht="12" x14ac:dyDescent="0.2">
      <c r="A561" s="47">
        <v>449</v>
      </c>
      <c r="B561" s="24" t="s">
        <v>412</v>
      </c>
      <c r="C561" s="19">
        <v>6580</v>
      </c>
    </row>
    <row r="562" spans="1:3" ht="12" x14ac:dyDescent="0.2">
      <c r="A562" s="47">
        <v>450</v>
      </c>
      <c r="B562" s="24" t="s">
        <v>413</v>
      </c>
      <c r="C562" s="19">
        <v>6580</v>
      </c>
    </row>
    <row r="563" spans="1:3" ht="12" x14ac:dyDescent="0.2">
      <c r="A563" s="47">
        <v>451</v>
      </c>
      <c r="B563" s="24" t="s">
        <v>414</v>
      </c>
      <c r="C563" s="19">
        <v>2756.74</v>
      </c>
    </row>
    <row r="564" spans="1:3" ht="12" x14ac:dyDescent="0.2">
      <c r="A564" s="47">
        <v>452</v>
      </c>
      <c r="B564" s="24" t="s">
        <v>415</v>
      </c>
      <c r="C564" s="19">
        <v>31088</v>
      </c>
    </row>
    <row r="565" spans="1:3" ht="12" x14ac:dyDescent="0.2">
      <c r="A565" s="47">
        <v>453</v>
      </c>
      <c r="B565" s="24" t="s">
        <v>415</v>
      </c>
      <c r="C565" s="19">
        <v>31088</v>
      </c>
    </row>
    <row r="566" spans="1:3" ht="24" x14ac:dyDescent="0.2">
      <c r="A566" s="47">
        <v>454</v>
      </c>
      <c r="B566" s="24" t="s">
        <v>416</v>
      </c>
      <c r="C566" s="19">
        <v>45820</v>
      </c>
    </row>
    <row r="567" spans="1:3" ht="12" x14ac:dyDescent="0.2">
      <c r="A567" s="47">
        <v>455</v>
      </c>
      <c r="B567" s="24" t="s">
        <v>417</v>
      </c>
      <c r="C567" s="19">
        <v>2824.49</v>
      </c>
    </row>
    <row r="568" spans="1:3" ht="12" x14ac:dyDescent="0.2">
      <c r="A568" s="47">
        <v>456</v>
      </c>
      <c r="B568" s="24" t="s">
        <v>417</v>
      </c>
      <c r="C568" s="19">
        <v>2824.48</v>
      </c>
    </row>
    <row r="569" spans="1:3" ht="12" x14ac:dyDescent="0.2">
      <c r="A569" s="47">
        <v>457</v>
      </c>
      <c r="B569" s="24" t="s">
        <v>418</v>
      </c>
      <c r="C569" s="19">
        <v>14800</v>
      </c>
    </row>
    <row r="570" spans="1:3" ht="12" x14ac:dyDescent="0.2">
      <c r="A570" s="47">
        <v>458</v>
      </c>
      <c r="B570" s="24" t="s">
        <v>410</v>
      </c>
      <c r="C570" s="19">
        <v>13456.9</v>
      </c>
    </row>
    <row r="571" spans="1:3" ht="12" x14ac:dyDescent="0.2">
      <c r="A571" s="47">
        <v>459</v>
      </c>
      <c r="B571" s="17" t="s">
        <v>419</v>
      </c>
      <c r="C571" s="19">
        <v>2910</v>
      </c>
    </row>
    <row r="572" spans="1:3" ht="12" x14ac:dyDescent="0.2">
      <c r="A572" s="47">
        <v>460</v>
      </c>
      <c r="B572" s="24" t="s">
        <v>420</v>
      </c>
      <c r="C572" s="19">
        <v>17429</v>
      </c>
    </row>
    <row r="573" spans="1:3" ht="12" x14ac:dyDescent="0.2">
      <c r="A573" s="47">
        <v>461</v>
      </c>
      <c r="B573" s="24" t="s">
        <v>421</v>
      </c>
      <c r="C573" s="19">
        <v>2350</v>
      </c>
    </row>
    <row r="574" spans="1:3" ht="12" x14ac:dyDescent="0.2">
      <c r="A574" s="47">
        <v>462</v>
      </c>
      <c r="B574" s="24" t="s">
        <v>421</v>
      </c>
      <c r="C574" s="19">
        <v>28912</v>
      </c>
    </row>
    <row r="575" spans="1:3" ht="12" x14ac:dyDescent="0.2">
      <c r="A575" s="47">
        <v>463</v>
      </c>
      <c r="B575" s="24" t="s">
        <v>422</v>
      </c>
      <c r="C575" s="19">
        <v>16236.87</v>
      </c>
    </row>
    <row r="576" spans="1:3" ht="12" x14ac:dyDescent="0.2">
      <c r="A576" s="47">
        <v>464</v>
      </c>
      <c r="B576" s="24" t="s">
        <v>423</v>
      </c>
      <c r="C576" s="19">
        <v>54142</v>
      </c>
    </row>
    <row r="577" spans="1:3" ht="48" x14ac:dyDescent="0.2">
      <c r="A577" s="47">
        <v>465</v>
      </c>
      <c r="B577" s="24" t="s">
        <v>424</v>
      </c>
      <c r="C577" s="19">
        <v>6643.6</v>
      </c>
    </row>
    <row r="578" spans="1:3" ht="12" x14ac:dyDescent="0.2">
      <c r="A578" s="47">
        <v>466</v>
      </c>
      <c r="B578" s="24" t="s">
        <v>425</v>
      </c>
      <c r="C578" s="19">
        <v>6739.18</v>
      </c>
    </row>
    <row r="579" spans="1:3" ht="36" x14ac:dyDescent="0.2">
      <c r="A579" s="47">
        <v>467</v>
      </c>
      <c r="B579" s="24" t="s">
        <v>426</v>
      </c>
      <c r="C579" s="19">
        <v>4176</v>
      </c>
    </row>
    <row r="580" spans="1:3" ht="12" x14ac:dyDescent="0.2">
      <c r="A580" s="47">
        <v>468</v>
      </c>
      <c r="B580" s="24" t="s">
        <v>427</v>
      </c>
      <c r="C580" s="19">
        <v>13000</v>
      </c>
    </row>
    <row r="581" spans="1:3" ht="12" x14ac:dyDescent="0.2">
      <c r="A581" s="47">
        <v>469</v>
      </c>
      <c r="B581" s="24" t="s">
        <v>428</v>
      </c>
      <c r="C581" s="19">
        <v>115391.16</v>
      </c>
    </row>
    <row r="582" spans="1:3" ht="12" x14ac:dyDescent="0.2">
      <c r="A582" s="47">
        <v>470</v>
      </c>
      <c r="B582" s="24" t="s">
        <v>428</v>
      </c>
      <c r="C582" s="19">
        <v>115391.16</v>
      </c>
    </row>
    <row r="583" spans="1:3" ht="12" x14ac:dyDescent="0.2">
      <c r="A583" s="47">
        <v>471</v>
      </c>
      <c r="B583" s="24" t="s">
        <v>429</v>
      </c>
      <c r="C583" s="19">
        <v>9621</v>
      </c>
    </row>
    <row r="584" spans="1:3" ht="60" x14ac:dyDescent="0.2">
      <c r="A584" s="47">
        <v>472</v>
      </c>
      <c r="B584" s="24" t="s">
        <v>430</v>
      </c>
      <c r="C584" s="19">
        <v>4104.59</v>
      </c>
    </row>
    <row r="585" spans="1:3" ht="12" x14ac:dyDescent="0.2">
      <c r="A585" s="47">
        <v>473</v>
      </c>
      <c r="B585" s="24" t="s">
        <v>431</v>
      </c>
      <c r="C585" s="19">
        <v>2855.68</v>
      </c>
    </row>
    <row r="586" spans="1:3" ht="36" x14ac:dyDescent="0.2">
      <c r="A586" s="47">
        <v>474</v>
      </c>
      <c r="B586" s="24" t="s">
        <v>432</v>
      </c>
      <c r="C586" s="19">
        <v>1954.19</v>
      </c>
    </row>
    <row r="587" spans="1:3" ht="12" x14ac:dyDescent="0.2">
      <c r="A587" s="47">
        <v>475</v>
      </c>
      <c r="B587" s="24" t="s">
        <v>433</v>
      </c>
      <c r="C587" s="19">
        <v>3119.82</v>
      </c>
    </row>
    <row r="588" spans="1:3" ht="12" x14ac:dyDescent="0.2">
      <c r="A588" s="49">
        <v>476</v>
      </c>
      <c r="B588" s="25"/>
      <c r="C588" s="20">
        <v>0</v>
      </c>
    </row>
    <row r="589" spans="1:3" ht="60" x14ac:dyDescent="0.2">
      <c r="A589" s="47">
        <v>477</v>
      </c>
      <c r="B589" s="24" t="s">
        <v>434</v>
      </c>
      <c r="C589" s="19">
        <v>3270.1</v>
      </c>
    </row>
    <row r="590" spans="1:3" ht="12" x14ac:dyDescent="0.2">
      <c r="A590" s="47">
        <v>478</v>
      </c>
      <c r="B590" s="24" t="s">
        <v>435</v>
      </c>
      <c r="C590" s="19">
        <v>7979.31</v>
      </c>
    </row>
    <row r="591" spans="1:3" ht="12" x14ac:dyDescent="0.2">
      <c r="A591" s="47">
        <v>479</v>
      </c>
      <c r="B591" s="24" t="s">
        <v>436</v>
      </c>
      <c r="C591" s="19">
        <v>2400</v>
      </c>
    </row>
    <row r="592" spans="1:3" ht="12" x14ac:dyDescent="0.2">
      <c r="A592" s="47">
        <v>480</v>
      </c>
      <c r="B592" s="24" t="s">
        <v>436</v>
      </c>
      <c r="C592" s="19">
        <v>2400</v>
      </c>
    </row>
    <row r="593" spans="1:3" ht="12" x14ac:dyDescent="0.2">
      <c r="A593" s="47">
        <v>481</v>
      </c>
      <c r="B593" s="24" t="s">
        <v>436</v>
      </c>
      <c r="C593" s="19">
        <v>2400</v>
      </c>
    </row>
    <row r="594" spans="1:3" ht="12" x14ac:dyDescent="0.2">
      <c r="A594" s="47">
        <v>482</v>
      </c>
      <c r="B594" s="24" t="s">
        <v>437</v>
      </c>
      <c r="C594" s="19">
        <v>2431.0500000000002</v>
      </c>
    </row>
    <row r="595" spans="1:3" ht="12" x14ac:dyDescent="0.2">
      <c r="A595" s="47">
        <v>483</v>
      </c>
      <c r="B595" s="24" t="s">
        <v>438</v>
      </c>
      <c r="C595" s="19">
        <v>5250.0092000000004</v>
      </c>
    </row>
    <row r="596" spans="1:3" ht="12" x14ac:dyDescent="0.2">
      <c r="A596" s="47">
        <v>484</v>
      </c>
      <c r="B596" s="24" t="s">
        <v>439</v>
      </c>
      <c r="C596" s="19">
        <v>2434.9</v>
      </c>
    </row>
    <row r="597" spans="1:3" ht="24" x14ac:dyDescent="0.2">
      <c r="A597" s="47">
        <v>485</v>
      </c>
      <c r="B597" s="24" t="s">
        <v>440</v>
      </c>
      <c r="C597" s="19">
        <v>6211.2</v>
      </c>
    </row>
    <row r="598" spans="1:3" ht="12" x14ac:dyDescent="0.2">
      <c r="A598" s="47">
        <v>486</v>
      </c>
      <c r="B598" s="24" t="s">
        <v>441</v>
      </c>
      <c r="C598" s="19">
        <v>0</v>
      </c>
    </row>
    <row r="599" spans="1:3" x14ac:dyDescent="0.2">
      <c r="A599" s="47">
        <v>487</v>
      </c>
      <c r="B599" s="57" t="s">
        <v>442</v>
      </c>
      <c r="C599" s="19">
        <v>52142</v>
      </c>
    </row>
    <row r="600" spans="1:3" x14ac:dyDescent="0.2">
      <c r="A600" s="47">
        <v>488</v>
      </c>
      <c r="B600" s="57" t="s">
        <v>443</v>
      </c>
      <c r="C600" s="19">
        <v>9222</v>
      </c>
    </row>
    <row r="601" spans="1:3" x14ac:dyDescent="0.2">
      <c r="A601" s="47">
        <v>489</v>
      </c>
      <c r="B601" s="57" t="s">
        <v>444</v>
      </c>
      <c r="C601" s="19">
        <v>89600</v>
      </c>
    </row>
    <row r="602" spans="1:3" x14ac:dyDescent="0.2">
      <c r="A602" s="47">
        <v>490</v>
      </c>
      <c r="B602" s="57" t="s">
        <v>445</v>
      </c>
      <c r="C602" s="19">
        <v>1215</v>
      </c>
    </row>
    <row r="603" spans="1:3" x14ac:dyDescent="0.2">
      <c r="A603" s="47">
        <v>491</v>
      </c>
      <c r="B603" s="57" t="s">
        <v>446</v>
      </c>
      <c r="C603" s="19">
        <v>38164</v>
      </c>
    </row>
    <row r="604" spans="1:3" x14ac:dyDescent="0.2">
      <c r="A604" s="47">
        <v>492</v>
      </c>
      <c r="B604" s="57" t="s">
        <v>447</v>
      </c>
      <c r="C604" s="19">
        <v>71920</v>
      </c>
    </row>
    <row r="605" spans="1:3" x14ac:dyDescent="0.2">
      <c r="A605" s="47">
        <v>493</v>
      </c>
      <c r="B605" s="57" t="s">
        <v>448</v>
      </c>
      <c r="C605" s="19">
        <v>10324</v>
      </c>
    </row>
    <row r="606" spans="1:3" x14ac:dyDescent="0.2">
      <c r="A606" s="47">
        <v>494</v>
      </c>
      <c r="B606" s="57" t="s">
        <v>449</v>
      </c>
      <c r="C606" s="19">
        <v>5626</v>
      </c>
    </row>
    <row r="607" spans="1:3" x14ac:dyDescent="0.2">
      <c r="A607" s="47">
        <v>495</v>
      </c>
      <c r="B607" s="57" t="s">
        <v>449</v>
      </c>
      <c r="C607" s="19">
        <v>5626</v>
      </c>
    </row>
    <row r="608" spans="1:3" x14ac:dyDescent="0.2">
      <c r="A608" s="47">
        <v>496</v>
      </c>
      <c r="B608" s="57" t="s">
        <v>449</v>
      </c>
      <c r="C608" s="19">
        <v>5626</v>
      </c>
    </row>
    <row r="609" spans="1:3" x14ac:dyDescent="0.2">
      <c r="A609" s="47">
        <v>497</v>
      </c>
      <c r="B609" s="57" t="s">
        <v>449</v>
      </c>
      <c r="C609" s="19">
        <v>5626</v>
      </c>
    </row>
    <row r="610" spans="1:3" x14ac:dyDescent="0.2">
      <c r="A610" s="47">
        <v>498</v>
      </c>
      <c r="B610" s="57" t="s">
        <v>449</v>
      </c>
      <c r="C610" s="19">
        <v>5626</v>
      </c>
    </row>
    <row r="611" spans="1:3" x14ac:dyDescent="0.2">
      <c r="A611" s="47">
        <v>499</v>
      </c>
      <c r="B611" s="57" t="s">
        <v>449</v>
      </c>
      <c r="C611" s="19">
        <v>5626</v>
      </c>
    </row>
    <row r="612" spans="1:3" x14ac:dyDescent="0.2">
      <c r="A612" s="47">
        <v>500</v>
      </c>
      <c r="B612" s="57" t="s">
        <v>449</v>
      </c>
      <c r="C612" s="19">
        <v>5626</v>
      </c>
    </row>
    <row r="613" spans="1:3" x14ac:dyDescent="0.2">
      <c r="A613" s="47">
        <v>501</v>
      </c>
      <c r="B613" s="57" t="s">
        <v>449</v>
      </c>
      <c r="C613" s="19">
        <v>5626</v>
      </c>
    </row>
    <row r="614" spans="1:3" x14ac:dyDescent="0.2">
      <c r="A614" s="47">
        <v>502</v>
      </c>
      <c r="B614" s="57" t="s">
        <v>449</v>
      </c>
      <c r="C614" s="19">
        <v>5626</v>
      </c>
    </row>
    <row r="615" spans="1:3" x14ac:dyDescent="0.2">
      <c r="A615" s="47">
        <v>503</v>
      </c>
      <c r="B615" s="57" t="s">
        <v>449</v>
      </c>
      <c r="C615" s="19">
        <v>5626</v>
      </c>
    </row>
    <row r="616" spans="1:3" x14ac:dyDescent="0.2">
      <c r="A616" s="47">
        <v>504</v>
      </c>
      <c r="B616" s="58" t="s">
        <v>450</v>
      </c>
      <c r="C616" s="19">
        <v>14588.94</v>
      </c>
    </row>
    <row r="617" spans="1:3" x14ac:dyDescent="0.2">
      <c r="A617" s="47">
        <v>505</v>
      </c>
      <c r="B617" s="59" t="s">
        <v>451</v>
      </c>
      <c r="C617" s="19">
        <v>4192.8599999999997</v>
      </c>
    </row>
    <row r="618" spans="1:3" x14ac:dyDescent="0.2">
      <c r="A618" s="47">
        <v>506</v>
      </c>
      <c r="B618" s="59" t="s">
        <v>452</v>
      </c>
      <c r="C618" s="19">
        <v>2562.4299999999998</v>
      </c>
    </row>
    <row r="619" spans="1:3" x14ac:dyDescent="0.2">
      <c r="A619" s="47">
        <v>507</v>
      </c>
      <c r="B619" s="59" t="s">
        <v>453</v>
      </c>
      <c r="C619" s="19">
        <v>2783.04</v>
      </c>
    </row>
    <row r="620" spans="1:3" x14ac:dyDescent="0.2">
      <c r="A620" s="47">
        <v>508</v>
      </c>
      <c r="B620" s="59" t="s">
        <v>454</v>
      </c>
      <c r="C620" s="19">
        <v>44125</v>
      </c>
    </row>
    <row r="621" spans="1:3" x14ac:dyDescent="0.2">
      <c r="A621" s="47">
        <v>509</v>
      </c>
      <c r="B621" s="59" t="s">
        <v>455</v>
      </c>
      <c r="C621" s="19">
        <v>10807.72</v>
      </c>
    </row>
    <row r="622" spans="1:3" ht="22.5" x14ac:dyDescent="0.2">
      <c r="A622" s="47">
        <v>510</v>
      </c>
      <c r="B622" s="59" t="s">
        <v>456</v>
      </c>
      <c r="C622" s="19">
        <v>27935.75</v>
      </c>
    </row>
    <row r="623" spans="1:3" x14ac:dyDescent="0.2">
      <c r="A623" s="47"/>
      <c r="B623" s="59" t="s">
        <v>457</v>
      </c>
      <c r="C623" s="19">
        <v>24612.3</v>
      </c>
    </row>
    <row r="624" spans="1:3" x14ac:dyDescent="0.2">
      <c r="A624" s="47"/>
      <c r="B624" s="59" t="s">
        <v>458</v>
      </c>
      <c r="C624" s="19">
        <v>11433.4</v>
      </c>
    </row>
    <row r="625" spans="1:6" x14ac:dyDescent="0.2">
      <c r="A625" s="47"/>
      <c r="B625" s="59" t="s">
        <v>459</v>
      </c>
      <c r="C625" s="19">
        <v>3078.59</v>
      </c>
    </row>
    <row r="626" spans="1:6" x14ac:dyDescent="0.2">
      <c r="A626" s="47"/>
      <c r="B626" s="59" t="s">
        <v>460</v>
      </c>
      <c r="C626" s="19">
        <v>5447.5</v>
      </c>
    </row>
    <row r="627" spans="1:6" ht="22.5" x14ac:dyDescent="0.2">
      <c r="A627" s="47"/>
      <c r="B627" s="59" t="s">
        <v>461</v>
      </c>
      <c r="C627" s="19">
        <v>33000</v>
      </c>
    </row>
    <row r="628" spans="1:6" x14ac:dyDescent="0.2">
      <c r="A628" s="47"/>
      <c r="B628" s="59" t="s">
        <v>462</v>
      </c>
      <c r="C628" s="19">
        <v>4400.3500000000004</v>
      </c>
    </row>
    <row r="629" spans="1:6" ht="22.5" x14ac:dyDescent="0.2">
      <c r="A629" s="47"/>
      <c r="B629" s="59" t="s">
        <v>463</v>
      </c>
      <c r="C629" s="19">
        <v>17241.38</v>
      </c>
    </row>
    <row r="630" spans="1:6" ht="22.5" x14ac:dyDescent="0.2">
      <c r="A630" s="47"/>
      <c r="B630" s="59" t="s">
        <v>615</v>
      </c>
      <c r="C630" s="19">
        <v>304799.99</v>
      </c>
    </row>
    <row r="631" spans="1:6" x14ac:dyDescent="0.2">
      <c r="A631" s="47"/>
      <c r="B631" s="59" t="s">
        <v>620</v>
      </c>
      <c r="C631" s="19">
        <v>19000</v>
      </c>
      <c r="F631" s="28">
        <v>45809</v>
      </c>
    </row>
    <row r="632" spans="1:6" x14ac:dyDescent="0.2">
      <c r="B632" s="60" t="s">
        <v>163</v>
      </c>
      <c r="C632" s="79">
        <f>SUM(C519:C631)</f>
        <v>6736112.5791999996</v>
      </c>
    </row>
    <row r="633" spans="1:6" ht="12" x14ac:dyDescent="0.2">
      <c r="A633" s="49">
        <v>511</v>
      </c>
      <c r="B633" s="51" t="s">
        <v>464</v>
      </c>
      <c r="C633" s="20">
        <v>119536.42</v>
      </c>
    </row>
    <row r="634" spans="1:6" ht="24" x14ac:dyDescent="0.2">
      <c r="A634" s="47">
        <v>512</v>
      </c>
      <c r="B634" s="12" t="s">
        <v>465</v>
      </c>
      <c r="C634" s="19">
        <v>214240.4</v>
      </c>
    </row>
    <row r="635" spans="1:6" ht="60" x14ac:dyDescent="0.2">
      <c r="A635" s="47">
        <v>513</v>
      </c>
      <c r="B635" s="56" t="s">
        <v>466</v>
      </c>
      <c r="C635" s="19">
        <v>939136</v>
      </c>
    </row>
    <row r="636" spans="1:6" ht="12" x14ac:dyDescent="0.2">
      <c r="A636" s="47">
        <v>514</v>
      </c>
      <c r="B636" s="12" t="s">
        <v>467</v>
      </c>
      <c r="C636" s="19">
        <v>992496</v>
      </c>
    </row>
    <row r="637" spans="1:6" ht="12" x14ac:dyDescent="0.2">
      <c r="A637" s="47">
        <v>515</v>
      </c>
      <c r="B637" s="12" t="s">
        <v>468</v>
      </c>
      <c r="C637" s="19">
        <v>81188.399999999994</v>
      </c>
    </row>
    <row r="638" spans="1:6" ht="12" x14ac:dyDescent="0.2">
      <c r="A638" s="47">
        <v>516</v>
      </c>
      <c r="B638" s="12" t="s">
        <v>469</v>
      </c>
      <c r="C638" s="19">
        <v>424448</v>
      </c>
    </row>
    <row r="639" spans="1:6" ht="12" x14ac:dyDescent="0.2">
      <c r="A639" s="47">
        <v>517</v>
      </c>
      <c r="B639" s="12" t="s">
        <v>470</v>
      </c>
      <c r="C639" s="19">
        <v>809358</v>
      </c>
    </row>
    <row r="640" spans="1:6" ht="12" x14ac:dyDescent="0.2">
      <c r="A640" s="47">
        <v>518</v>
      </c>
      <c r="B640" s="12" t="s">
        <v>471</v>
      </c>
      <c r="C640" s="19">
        <v>522999.83</v>
      </c>
    </row>
    <row r="641" spans="1:3" ht="24" x14ac:dyDescent="0.2">
      <c r="A641" s="47">
        <v>519</v>
      </c>
      <c r="B641" s="12" t="s">
        <v>472</v>
      </c>
      <c r="C641" s="19">
        <v>170806.2</v>
      </c>
    </row>
    <row r="642" spans="1:3" ht="12" x14ac:dyDescent="0.2">
      <c r="A642" s="47">
        <v>520</v>
      </c>
      <c r="B642" s="12" t="s">
        <v>473</v>
      </c>
      <c r="C642" s="19">
        <v>121362.3</v>
      </c>
    </row>
    <row r="643" spans="1:3" ht="12" x14ac:dyDescent="0.2">
      <c r="A643" s="49">
        <v>521</v>
      </c>
      <c r="B643" s="51" t="s">
        <v>474</v>
      </c>
      <c r="C643" s="20">
        <v>1830799.93</v>
      </c>
    </row>
    <row r="644" spans="1:3" ht="12" x14ac:dyDescent="0.2">
      <c r="A644" s="47">
        <v>522</v>
      </c>
      <c r="B644" s="12" t="s">
        <v>475</v>
      </c>
      <c r="C644" s="19">
        <v>897260</v>
      </c>
    </row>
    <row r="645" spans="1:3" ht="12" x14ac:dyDescent="0.2">
      <c r="A645" s="47">
        <v>523</v>
      </c>
      <c r="B645" s="12" t="s">
        <v>476</v>
      </c>
      <c r="C645" s="70">
        <f>858785.12-8236</f>
        <v>850549.12</v>
      </c>
    </row>
    <row r="646" spans="1:3" ht="12" x14ac:dyDescent="0.2">
      <c r="A646" s="47">
        <v>524</v>
      </c>
      <c r="B646" s="12" t="s">
        <v>477</v>
      </c>
      <c r="C646" s="19">
        <v>102694.8</v>
      </c>
    </row>
    <row r="647" spans="1:3" ht="12" x14ac:dyDescent="0.2">
      <c r="A647" s="47">
        <v>525</v>
      </c>
      <c r="B647" s="12" t="s">
        <v>478</v>
      </c>
      <c r="C647" s="19">
        <v>141213.99</v>
      </c>
    </row>
    <row r="648" spans="1:3" ht="12" x14ac:dyDescent="0.2">
      <c r="A648" s="47"/>
      <c r="B648" s="12" t="s">
        <v>479</v>
      </c>
      <c r="C648" s="19">
        <v>988320</v>
      </c>
    </row>
    <row r="649" spans="1:3" ht="12" x14ac:dyDescent="0.2">
      <c r="A649" s="47"/>
      <c r="B649" s="12" t="s">
        <v>480</v>
      </c>
      <c r="C649" s="19">
        <v>1061400</v>
      </c>
    </row>
    <row r="650" spans="1:3" ht="12" x14ac:dyDescent="0.2">
      <c r="B650" s="48" t="s">
        <v>163</v>
      </c>
      <c r="C650" s="79">
        <f>SUM(C633:C649)</f>
        <v>10267809.390000001</v>
      </c>
    </row>
    <row r="651" spans="1:3" ht="12" x14ac:dyDescent="0.2">
      <c r="A651" s="47">
        <v>526</v>
      </c>
      <c r="B651" s="12" t="s">
        <v>481</v>
      </c>
      <c r="C651" s="19">
        <v>65043.6</v>
      </c>
    </row>
    <row r="652" spans="1:3" ht="24" x14ac:dyDescent="0.2">
      <c r="A652" s="47">
        <v>527</v>
      </c>
      <c r="B652" s="61" t="s">
        <v>482</v>
      </c>
      <c r="C652" s="19">
        <v>58962.8</v>
      </c>
    </row>
    <row r="653" spans="1:3" ht="12" x14ac:dyDescent="0.2">
      <c r="A653" s="47"/>
      <c r="B653" s="24" t="s">
        <v>483</v>
      </c>
      <c r="C653" s="19">
        <v>1900</v>
      </c>
    </row>
    <row r="654" spans="1:3" ht="12" x14ac:dyDescent="0.2">
      <c r="A654" s="47"/>
      <c r="B654" s="24"/>
      <c r="C654" s="19"/>
    </row>
    <row r="655" spans="1:3" ht="12" x14ac:dyDescent="0.2">
      <c r="B655" s="48" t="s">
        <v>163</v>
      </c>
      <c r="C655" s="79">
        <f>SUM(C651:C653)</f>
        <v>125906.4</v>
      </c>
    </row>
    <row r="656" spans="1:3" ht="24" x14ac:dyDescent="0.2">
      <c r="A656" s="47">
        <v>528</v>
      </c>
      <c r="B656" s="62" t="s">
        <v>484</v>
      </c>
      <c r="C656" s="19">
        <v>8616.48</v>
      </c>
    </row>
    <row r="657" spans="1:15" ht="24" x14ac:dyDescent="0.2">
      <c r="A657" s="47">
        <v>529</v>
      </c>
      <c r="B657" s="62" t="s">
        <v>485</v>
      </c>
      <c r="C657" s="19">
        <v>8616.48</v>
      </c>
    </row>
    <row r="658" spans="1:15" ht="24" x14ac:dyDescent="0.2">
      <c r="A658" s="47">
        <v>530</v>
      </c>
      <c r="B658" s="62" t="s">
        <v>486</v>
      </c>
      <c r="C658" s="19">
        <v>8616.48</v>
      </c>
    </row>
    <row r="659" spans="1:15" ht="12" x14ac:dyDescent="0.2">
      <c r="A659" s="47">
        <v>531</v>
      </c>
      <c r="B659" s="21" t="s">
        <v>487</v>
      </c>
      <c r="C659" s="19">
        <v>7716.32</v>
      </c>
    </row>
    <row r="660" spans="1:15" ht="12" x14ac:dyDescent="0.2">
      <c r="A660" s="47">
        <v>532</v>
      </c>
      <c r="B660" s="55" t="s">
        <v>487</v>
      </c>
      <c r="C660" s="19">
        <v>11672</v>
      </c>
    </row>
    <row r="661" spans="1:15" ht="12" x14ac:dyDescent="0.2">
      <c r="A661" s="47">
        <v>533</v>
      </c>
      <c r="B661" s="55" t="s">
        <v>487</v>
      </c>
      <c r="C661" s="19">
        <v>14468.68</v>
      </c>
    </row>
    <row r="662" spans="1:15" ht="24" x14ac:dyDescent="0.2">
      <c r="A662" s="47">
        <v>534</v>
      </c>
      <c r="B662" s="55" t="s">
        <v>488</v>
      </c>
      <c r="C662" s="19">
        <v>8230</v>
      </c>
    </row>
    <row r="663" spans="1:15" ht="24" x14ac:dyDescent="0.2">
      <c r="A663" s="47">
        <v>535</v>
      </c>
      <c r="B663" s="55" t="s">
        <v>489</v>
      </c>
      <c r="C663" s="19">
        <v>10780</v>
      </c>
    </row>
    <row r="664" spans="1:15" ht="24" x14ac:dyDescent="0.2">
      <c r="A664" s="47">
        <v>536</v>
      </c>
      <c r="B664" s="55" t="s">
        <v>490</v>
      </c>
      <c r="C664" s="19">
        <v>11136</v>
      </c>
    </row>
    <row r="665" spans="1:15" ht="12" x14ac:dyDescent="0.2">
      <c r="A665" s="47">
        <v>537</v>
      </c>
      <c r="B665" s="12" t="s">
        <v>491</v>
      </c>
      <c r="C665" s="19">
        <v>4691.99</v>
      </c>
    </row>
    <row r="666" spans="1:15" ht="12" x14ac:dyDescent="0.2">
      <c r="A666" s="47">
        <v>538</v>
      </c>
      <c r="B666" s="12" t="s">
        <v>492</v>
      </c>
      <c r="C666" s="19">
        <v>6050</v>
      </c>
    </row>
    <row r="667" spans="1:15" ht="12" x14ac:dyDescent="0.2">
      <c r="A667" s="47">
        <v>539</v>
      </c>
      <c r="B667" s="12" t="s">
        <v>493</v>
      </c>
      <c r="C667" s="19">
        <v>8616.48</v>
      </c>
    </row>
    <row r="668" spans="1:15" ht="12" x14ac:dyDescent="0.2">
      <c r="A668" s="47">
        <v>540</v>
      </c>
      <c r="B668" s="12" t="s">
        <v>493</v>
      </c>
      <c r="C668" s="19">
        <v>8616.48</v>
      </c>
      <c r="G668" s="19">
        <f>C249</f>
        <v>1703610.8563999999</v>
      </c>
      <c r="I668" t="s">
        <v>634</v>
      </c>
      <c r="M668" s="19">
        <v>1622419.68</v>
      </c>
      <c r="O668" s="70">
        <f>G668-M668</f>
        <v>81191.176399999997</v>
      </c>
    </row>
    <row r="669" spans="1:15" ht="12" x14ac:dyDescent="0.2">
      <c r="A669" s="47">
        <v>541</v>
      </c>
      <c r="B669" s="12" t="s">
        <v>493</v>
      </c>
      <c r="C669" s="19">
        <v>8616.48</v>
      </c>
      <c r="I669" t="s">
        <v>141</v>
      </c>
      <c r="K669" s="19">
        <v>1611605.03</v>
      </c>
      <c r="M669" s="19"/>
    </row>
    <row r="670" spans="1:15" ht="12" x14ac:dyDescent="0.2">
      <c r="A670" s="47">
        <v>542</v>
      </c>
      <c r="B670" s="12" t="s">
        <v>494</v>
      </c>
      <c r="C670" s="19">
        <v>11672</v>
      </c>
      <c r="I670" t="s">
        <v>635</v>
      </c>
      <c r="K670" s="44">
        <v>10814.65</v>
      </c>
      <c r="M670" s="19"/>
    </row>
    <row r="671" spans="1:15" ht="12" x14ac:dyDescent="0.2">
      <c r="A671" s="47">
        <v>543</v>
      </c>
      <c r="B671" s="12" t="s">
        <v>494</v>
      </c>
      <c r="C671" s="19">
        <v>8230</v>
      </c>
      <c r="M671" s="19"/>
    </row>
    <row r="672" spans="1:15" x14ac:dyDescent="0.2">
      <c r="A672" s="47">
        <v>544</v>
      </c>
      <c r="B672" s="26" t="s">
        <v>495</v>
      </c>
      <c r="C672" s="19">
        <v>11136</v>
      </c>
      <c r="M672" s="19"/>
    </row>
    <row r="673" spans="1:15" x14ac:dyDescent="0.2">
      <c r="A673" s="47">
        <v>545</v>
      </c>
      <c r="B673" s="26" t="s">
        <v>496</v>
      </c>
      <c r="C673" s="19">
        <v>12644</v>
      </c>
      <c r="G673" s="19">
        <f>C480</f>
        <v>3562771.3864000007</v>
      </c>
      <c r="I673" t="s">
        <v>636</v>
      </c>
      <c r="M673" s="19">
        <v>3548360.75</v>
      </c>
      <c r="O673" s="70">
        <f>G673-M673</f>
        <v>14410.636400000658</v>
      </c>
    </row>
    <row r="674" spans="1:15" x14ac:dyDescent="0.2">
      <c r="A674" s="47">
        <v>546</v>
      </c>
      <c r="B674" s="26" t="s">
        <v>497</v>
      </c>
      <c r="C674" s="19">
        <v>9450</v>
      </c>
      <c r="M674" s="19"/>
    </row>
    <row r="675" spans="1:15" x14ac:dyDescent="0.2">
      <c r="A675" s="47">
        <v>547</v>
      </c>
      <c r="B675" s="26" t="s">
        <v>498</v>
      </c>
      <c r="C675" s="19">
        <v>17830</v>
      </c>
      <c r="M675" s="19"/>
    </row>
    <row r="676" spans="1:15" ht="22.5" x14ac:dyDescent="0.2">
      <c r="A676" s="47">
        <v>548</v>
      </c>
      <c r="B676" s="26" t="s">
        <v>499</v>
      </c>
      <c r="C676" s="19">
        <v>20600</v>
      </c>
      <c r="I676" t="s">
        <v>637</v>
      </c>
      <c r="M676" s="19">
        <v>-211389.72</v>
      </c>
      <c r="O676" s="70">
        <f>G676-M676</f>
        <v>211389.72</v>
      </c>
    </row>
    <row r="677" spans="1:15" ht="22.5" x14ac:dyDescent="0.2">
      <c r="A677" s="47"/>
      <c r="B677" s="26" t="s">
        <v>500</v>
      </c>
      <c r="C677" s="19">
        <v>18800</v>
      </c>
      <c r="M677" s="19"/>
    </row>
    <row r="678" spans="1:15" ht="22.5" x14ac:dyDescent="0.2">
      <c r="A678" s="47"/>
      <c r="B678" s="26" t="s">
        <v>501</v>
      </c>
      <c r="C678" s="19">
        <v>10900</v>
      </c>
      <c r="I678" t="s">
        <v>638</v>
      </c>
      <c r="M678" s="19">
        <v>634290.74</v>
      </c>
    </row>
    <row r="679" spans="1:15" x14ac:dyDescent="0.2">
      <c r="A679" s="47"/>
      <c r="B679" s="26" t="s">
        <v>502</v>
      </c>
      <c r="C679" s="19">
        <v>9000</v>
      </c>
      <c r="M679" s="19"/>
    </row>
    <row r="680" spans="1:15" x14ac:dyDescent="0.2">
      <c r="A680" s="47"/>
      <c r="B680" s="26" t="s">
        <v>503</v>
      </c>
      <c r="C680" s="19">
        <v>10925</v>
      </c>
      <c r="I680" t="s">
        <v>639</v>
      </c>
      <c r="L680">
        <v>0</v>
      </c>
      <c r="M680" s="19">
        <v>0</v>
      </c>
    </row>
    <row r="681" spans="1:15" x14ac:dyDescent="0.2">
      <c r="A681" s="47"/>
      <c r="B681" s="26" t="s">
        <v>503</v>
      </c>
      <c r="C681" s="19">
        <v>10925</v>
      </c>
      <c r="M681" s="19"/>
    </row>
    <row r="682" spans="1:15" x14ac:dyDescent="0.2">
      <c r="A682" s="47"/>
      <c r="B682" s="26" t="s">
        <v>503</v>
      </c>
      <c r="C682" s="19">
        <v>10925</v>
      </c>
      <c r="I682" t="s">
        <v>640</v>
      </c>
      <c r="L682">
        <v>16515.05</v>
      </c>
      <c r="M682" s="19">
        <v>0</v>
      </c>
      <c r="O682" s="80">
        <f>G682-L682</f>
        <v>-16515.05</v>
      </c>
    </row>
    <row r="683" spans="1:15" x14ac:dyDescent="0.2">
      <c r="A683" s="47"/>
      <c r="B683" s="26" t="s">
        <v>503</v>
      </c>
      <c r="C683" s="19">
        <v>10925</v>
      </c>
      <c r="M683" s="19"/>
      <c r="O683" s="19"/>
    </row>
    <row r="684" spans="1:15" x14ac:dyDescent="0.2">
      <c r="A684" s="47"/>
      <c r="B684" s="26" t="s">
        <v>504</v>
      </c>
      <c r="C684" s="19">
        <v>8607.6</v>
      </c>
      <c r="G684" s="19">
        <f>C496</f>
        <v>92514.19</v>
      </c>
      <c r="I684" t="s">
        <v>640</v>
      </c>
      <c r="L684">
        <v>61466.61</v>
      </c>
      <c r="M684" s="19">
        <v>0</v>
      </c>
      <c r="O684" s="70">
        <f>G684-L684</f>
        <v>31047.58</v>
      </c>
    </row>
    <row r="685" spans="1:15" ht="22.5" x14ac:dyDescent="0.2">
      <c r="A685" s="47"/>
      <c r="B685" s="26" t="s">
        <v>505</v>
      </c>
      <c r="C685" s="19">
        <v>17600</v>
      </c>
      <c r="M685" s="19"/>
    </row>
    <row r="686" spans="1:15" x14ac:dyDescent="0.2">
      <c r="A686" s="47"/>
      <c r="B686" s="26" t="s">
        <v>506</v>
      </c>
      <c r="C686" s="19">
        <v>10350</v>
      </c>
      <c r="G686" s="19">
        <f>C655</f>
        <v>125906.4</v>
      </c>
      <c r="I686" t="s">
        <v>641</v>
      </c>
      <c r="L686" s="19">
        <v>539209.07999999996</v>
      </c>
      <c r="M686" s="19">
        <v>0</v>
      </c>
      <c r="O686" s="70">
        <f>G686-L686</f>
        <v>-413302.67999999993</v>
      </c>
    </row>
    <row r="687" spans="1:15" x14ac:dyDescent="0.2">
      <c r="A687" s="47"/>
      <c r="B687" s="26" t="s">
        <v>619</v>
      </c>
      <c r="C687" s="44">
        <v>17600</v>
      </c>
      <c r="F687" s="28">
        <v>45809</v>
      </c>
      <c r="M687" s="19"/>
    </row>
    <row r="688" spans="1:15" x14ac:dyDescent="0.2">
      <c r="A688" s="47"/>
      <c r="B688" s="29" t="s">
        <v>163</v>
      </c>
      <c r="C688" s="79">
        <f>SUM(C656:C687)</f>
        <v>354563.47</v>
      </c>
      <c r="I688" t="s">
        <v>642</v>
      </c>
      <c r="L688" s="19">
        <v>17100</v>
      </c>
      <c r="M688" s="19">
        <v>0</v>
      </c>
      <c r="O688" s="70">
        <f>G688-L688</f>
        <v>-17100</v>
      </c>
    </row>
    <row r="689" spans="1:15" ht="15" x14ac:dyDescent="0.2">
      <c r="A689" s="47">
        <v>549</v>
      </c>
      <c r="B689" s="63" t="s">
        <v>507</v>
      </c>
      <c r="C689" s="19">
        <v>97915.666666666672</v>
      </c>
      <c r="M689" s="19"/>
    </row>
    <row r="690" spans="1:15" ht="15" x14ac:dyDescent="0.2">
      <c r="A690" s="47">
        <v>550</v>
      </c>
      <c r="B690" s="63" t="s">
        <v>507</v>
      </c>
      <c r="C690" s="19">
        <v>97915.666666666672</v>
      </c>
      <c r="I690" t="s">
        <v>643</v>
      </c>
      <c r="M690" s="19">
        <v>100508</v>
      </c>
      <c r="O690" s="19"/>
    </row>
    <row r="691" spans="1:15" ht="15" x14ac:dyDescent="0.2">
      <c r="A691" s="47">
        <v>551</v>
      </c>
      <c r="B691" s="63" t="s">
        <v>508</v>
      </c>
      <c r="C691" s="19">
        <v>140666</v>
      </c>
      <c r="M691" s="19"/>
    </row>
    <row r="692" spans="1:15" ht="15" x14ac:dyDescent="0.2">
      <c r="A692" s="47">
        <v>552</v>
      </c>
      <c r="B692" s="63" t="s">
        <v>508</v>
      </c>
      <c r="C692" s="19">
        <v>140666</v>
      </c>
      <c r="G692">
        <v>94058</v>
      </c>
      <c r="I692" t="s">
        <v>644</v>
      </c>
      <c r="L692" s="19">
        <v>98758</v>
      </c>
      <c r="M692" s="19">
        <v>0</v>
      </c>
      <c r="O692" s="70">
        <f>G692-L692</f>
        <v>-4700</v>
      </c>
    </row>
    <row r="693" spans="1:15" ht="15" x14ac:dyDescent="0.2">
      <c r="A693" s="47">
        <v>553</v>
      </c>
      <c r="B693" s="63" t="s">
        <v>509</v>
      </c>
      <c r="C693" s="19">
        <v>148000</v>
      </c>
      <c r="L693" s="19"/>
      <c r="M693" s="19"/>
    </row>
    <row r="694" spans="1:15" ht="15" x14ac:dyDescent="0.2">
      <c r="A694" s="47">
        <v>554</v>
      </c>
      <c r="B694" s="63" t="s">
        <v>510</v>
      </c>
      <c r="C694" s="19">
        <v>80000</v>
      </c>
      <c r="G694" s="19">
        <v>1750</v>
      </c>
      <c r="I694" t="s">
        <v>645</v>
      </c>
      <c r="L694" s="19">
        <v>1750</v>
      </c>
      <c r="M694" s="19">
        <v>0</v>
      </c>
    </row>
    <row r="695" spans="1:15" ht="15" x14ac:dyDescent="0.2">
      <c r="A695" s="47">
        <v>555</v>
      </c>
      <c r="B695" s="63" t="s">
        <v>511</v>
      </c>
      <c r="C695" s="19">
        <v>99500</v>
      </c>
      <c r="L695" s="19"/>
      <c r="M695" s="19">
        <v>0</v>
      </c>
    </row>
    <row r="696" spans="1:15" ht="15" x14ac:dyDescent="0.2">
      <c r="A696" s="47">
        <v>556</v>
      </c>
      <c r="B696" s="72" t="s">
        <v>512</v>
      </c>
      <c r="C696" s="70">
        <v>35153.879999999997</v>
      </c>
      <c r="G696" s="19">
        <f>C821</f>
        <v>79525595.673333347</v>
      </c>
      <c r="I696" t="s">
        <v>646</v>
      </c>
      <c r="L696" s="19"/>
      <c r="M696" s="19">
        <v>71209595.790000007</v>
      </c>
      <c r="O696" s="70">
        <f>G696-M696</f>
        <v>8315999.8833333403</v>
      </c>
    </row>
    <row r="697" spans="1:15" ht="15" x14ac:dyDescent="0.2">
      <c r="A697" s="47">
        <v>557</v>
      </c>
      <c r="B697" s="63" t="s">
        <v>513</v>
      </c>
      <c r="C697" s="19">
        <v>99181.65</v>
      </c>
    </row>
    <row r="698" spans="1:15" ht="15" x14ac:dyDescent="0.2">
      <c r="A698" s="47">
        <v>558</v>
      </c>
      <c r="B698" s="63" t="s">
        <v>514</v>
      </c>
      <c r="C698" s="19">
        <v>448845</v>
      </c>
      <c r="I698" t="s">
        <v>647</v>
      </c>
      <c r="L698" s="19">
        <v>55287816.670000002</v>
      </c>
    </row>
    <row r="699" spans="1:15" ht="15" x14ac:dyDescent="0.2">
      <c r="A699" s="47">
        <v>559</v>
      </c>
      <c r="B699" s="63" t="s">
        <v>515</v>
      </c>
      <c r="C699" s="19">
        <v>428145</v>
      </c>
      <c r="I699" t="s">
        <v>648</v>
      </c>
      <c r="L699" s="19">
        <v>15692928.02</v>
      </c>
    </row>
    <row r="700" spans="1:15" ht="15" x14ac:dyDescent="0.2">
      <c r="A700" s="47">
        <v>560</v>
      </c>
      <c r="B700" s="63" t="s">
        <v>516</v>
      </c>
      <c r="C700" s="19">
        <v>68187.009999999995</v>
      </c>
      <c r="I700" t="s">
        <v>649</v>
      </c>
      <c r="L700" s="44">
        <v>228851.1</v>
      </c>
    </row>
    <row r="701" spans="1:15" ht="15" x14ac:dyDescent="0.2">
      <c r="A701" s="47">
        <v>561</v>
      </c>
      <c r="B701" s="63" t="s">
        <v>517</v>
      </c>
      <c r="C701" s="19">
        <v>102280</v>
      </c>
      <c r="L701" s="19"/>
    </row>
    <row r="702" spans="1:15" ht="15" x14ac:dyDescent="0.2">
      <c r="A702" s="47">
        <v>562</v>
      </c>
      <c r="B702" s="63" t="s">
        <v>518</v>
      </c>
      <c r="C702" s="19">
        <v>112900</v>
      </c>
      <c r="I702" t="s">
        <v>650</v>
      </c>
      <c r="L702" s="19"/>
      <c r="M702" s="19">
        <v>2783.04</v>
      </c>
      <c r="O702" s="70">
        <f>G702-M702</f>
        <v>-2783.04</v>
      </c>
    </row>
    <row r="703" spans="1:15" ht="15" x14ac:dyDescent="0.2">
      <c r="A703" s="47">
        <v>563</v>
      </c>
      <c r="B703" s="63" t="s">
        <v>519</v>
      </c>
      <c r="C703" s="19">
        <v>167847</v>
      </c>
      <c r="L703" s="19"/>
      <c r="M703" s="19"/>
    </row>
    <row r="704" spans="1:15" ht="15" x14ac:dyDescent="0.2">
      <c r="A704" s="47">
        <v>564</v>
      </c>
      <c r="B704" s="63" t="s">
        <v>520</v>
      </c>
      <c r="C704" s="19">
        <v>129500.01</v>
      </c>
      <c r="L704" s="19"/>
      <c r="M704" s="19"/>
    </row>
    <row r="705" spans="1:15" ht="15" x14ac:dyDescent="0.2">
      <c r="A705" s="47">
        <v>565</v>
      </c>
      <c r="B705" s="63" t="s">
        <v>521</v>
      </c>
      <c r="C705" s="19">
        <v>524820.65</v>
      </c>
      <c r="I705" t="s">
        <v>651</v>
      </c>
      <c r="L705" s="19"/>
      <c r="M705" s="19">
        <v>25870859.25</v>
      </c>
    </row>
    <row r="706" spans="1:15" ht="15" x14ac:dyDescent="0.2">
      <c r="A706" s="47">
        <v>566</v>
      </c>
      <c r="B706" s="63" t="s">
        <v>522</v>
      </c>
      <c r="C706" s="19">
        <v>561875</v>
      </c>
      <c r="L706" s="19"/>
      <c r="M706" s="19"/>
    </row>
    <row r="707" spans="1:15" ht="15" x14ac:dyDescent="0.2">
      <c r="A707" s="47">
        <v>567</v>
      </c>
      <c r="B707" s="63" t="s">
        <v>522</v>
      </c>
      <c r="C707" s="19">
        <v>561875</v>
      </c>
      <c r="I707" t="s">
        <v>652</v>
      </c>
      <c r="L707" s="19">
        <v>8316000</v>
      </c>
      <c r="M707" s="19"/>
      <c r="O707" s="70">
        <f>G707-L707</f>
        <v>-8316000</v>
      </c>
    </row>
    <row r="708" spans="1:15" ht="15" x14ac:dyDescent="0.2">
      <c r="A708" s="47">
        <v>568</v>
      </c>
      <c r="B708" s="63" t="s">
        <v>523</v>
      </c>
      <c r="C708" s="19">
        <v>548000</v>
      </c>
      <c r="L708" s="19"/>
      <c r="M708" s="19"/>
    </row>
    <row r="709" spans="1:15" ht="15" x14ac:dyDescent="0.2">
      <c r="A709" s="47">
        <v>569</v>
      </c>
      <c r="B709" s="63" t="s">
        <v>524</v>
      </c>
      <c r="C709" s="19">
        <v>506000</v>
      </c>
      <c r="G709" s="19">
        <f>C688</f>
        <v>354563.47</v>
      </c>
      <c r="I709" t="s">
        <v>653</v>
      </c>
      <c r="L709" s="19">
        <v>173579.6</v>
      </c>
      <c r="M709" s="19"/>
      <c r="O709" s="70">
        <f>G709-L709</f>
        <v>180983.86999999997</v>
      </c>
    </row>
    <row r="710" spans="1:15" ht="15" x14ac:dyDescent="0.2">
      <c r="A710" s="47">
        <v>570</v>
      </c>
      <c r="B710" s="63" t="s">
        <v>525</v>
      </c>
      <c r="C710" s="19">
        <v>120515</v>
      </c>
      <c r="L710" s="19"/>
      <c r="M710" s="19"/>
    </row>
    <row r="711" spans="1:15" ht="15" x14ac:dyDescent="0.2">
      <c r="A711" s="47">
        <v>571</v>
      </c>
      <c r="B711" s="63" t="s">
        <v>526</v>
      </c>
      <c r="C711" s="19">
        <v>505540</v>
      </c>
      <c r="G711" s="19">
        <f>C514</f>
        <v>108024.16999999998</v>
      </c>
      <c r="I711" t="s">
        <v>481</v>
      </c>
      <c r="L711" s="19">
        <v>3043.4</v>
      </c>
      <c r="M711" s="19"/>
      <c r="O711" s="70">
        <f>G711-L711</f>
        <v>104980.76999999999</v>
      </c>
    </row>
    <row r="712" spans="1:15" ht="15" x14ac:dyDescent="0.2">
      <c r="A712" s="47">
        <v>572</v>
      </c>
      <c r="B712" s="63" t="s">
        <v>526</v>
      </c>
      <c r="C712" s="19">
        <v>505540</v>
      </c>
      <c r="L712" s="19"/>
      <c r="M712" s="19"/>
    </row>
    <row r="713" spans="1:15" ht="15" x14ac:dyDescent="0.2">
      <c r="A713" s="47">
        <v>573</v>
      </c>
      <c r="B713" s="63" t="s">
        <v>527</v>
      </c>
      <c r="C713" s="19">
        <v>163000</v>
      </c>
      <c r="G713" s="19">
        <f>C632</f>
        <v>6736112.5791999996</v>
      </c>
      <c r="I713" t="s">
        <v>654</v>
      </c>
      <c r="L713" s="19">
        <v>6730469.0700000003</v>
      </c>
      <c r="M713" s="19"/>
      <c r="O713" s="19">
        <f>G713-L713</f>
        <v>5643.5091999992728</v>
      </c>
    </row>
    <row r="714" spans="1:15" ht="15" x14ac:dyDescent="0.2">
      <c r="A714" s="47">
        <v>574</v>
      </c>
      <c r="B714" s="63" t="s">
        <v>528</v>
      </c>
      <c r="C714" s="19">
        <v>0</v>
      </c>
      <c r="L714" s="19"/>
      <c r="M714" s="19"/>
    </row>
    <row r="715" spans="1:15" ht="15" x14ac:dyDescent="0.2">
      <c r="A715" s="47">
        <v>575</v>
      </c>
      <c r="B715" s="63" t="s">
        <v>529</v>
      </c>
      <c r="C715" s="19">
        <v>220700</v>
      </c>
      <c r="G715" s="19">
        <f>C650</f>
        <v>10267809.390000001</v>
      </c>
      <c r="I715" t="s">
        <v>655</v>
      </c>
      <c r="L715" s="19">
        <v>10267808.939999999</v>
      </c>
      <c r="M715" s="19"/>
      <c r="O715" s="19">
        <f>G715-L715</f>
        <v>0.45000000111758709</v>
      </c>
    </row>
    <row r="716" spans="1:15" ht="15" x14ac:dyDescent="0.2">
      <c r="A716" s="47">
        <v>576</v>
      </c>
      <c r="B716" s="63" t="s">
        <v>530</v>
      </c>
      <c r="C716" s="19">
        <v>136999.99</v>
      </c>
      <c r="L716" s="19"/>
      <c r="M716" s="19"/>
    </row>
    <row r="717" spans="1:15" ht="15" x14ac:dyDescent="0.2">
      <c r="A717" s="47">
        <v>577</v>
      </c>
      <c r="B717" s="63" t="s">
        <v>530</v>
      </c>
      <c r="C717" s="19">
        <v>136999.99</v>
      </c>
      <c r="I717" t="s">
        <v>656</v>
      </c>
      <c r="L717" s="19">
        <v>167676.26999999999</v>
      </c>
      <c r="M717" s="19"/>
      <c r="O717" s="19">
        <f>G717-L717</f>
        <v>-167676.26999999999</v>
      </c>
    </row>
    <row r="718" spans="1:15" ht="15" x14ac:dyDescent="0.2">
      <c r="A718" s="47">
        <v>578</v>
      </c>
      <c r="B718" s="63" t="s">
        <v>530</v>
      </c>
      <c r="C718" s="19">
        <v>136999.99</v>
      </c>
      <c r="L718" s="19"/>
      <c r="M718" s="19"/>
    </row>
    <row r="719" spans="1:15" ht="15" x14ac:dyDescent="0.2">
      <c r="A719" s="47">
        <v>579</v>
      </c>
      <c r="B719" s="63" t="s">
        <v>530</v>
      </c>
      <c r="C719" s="19">
        <v>136999.99</v>
      </c>
      <c r="G719" s="44">
        <f>C485</f>
        <v>204711.41</v>
      </c>
      <c r="I719" t="s">
        <v>657</v>
      </c>
      <c r="L719" s="44">
        <v>212281.97</v>
      </c>
      <c r="M719" s="44"/>
      <c r="O719" s="44">
        <f>G719-L719</f>
        <v>-7570.5599999999977</v>
      </c>
    </row>
    <row r="720" spans="1:15" ht="15" x14ac:dyDescent="0.2">
      <c r="A720" s="47">
        <v>580</v>
      </c>
      <c r="B720" s="63" t="s">
        <v>530</v>
      </c>
      <c r="C720" s="19">
        <v>136999.99</v>
      </c>
      <c r="M720" s="19"/>
    </row>
    <row r="721" spans="1:15" ht="15" x14ac:dyDescent="0.2">
      <c r="A721" s="47">
        <v>581</v>
      </c>
      <c r="B721" s="63" t="s">
        <v>530</v>
      </c>
      <c r="C721" s="19">
        <v>136999.99</v>
      </c>
      <c r="G721" s="19">
        <f>SUM(G668:G720)</f>
        <v>102777427.52533334</v>
      </c>
      <c r="M721" s="19">
        <f>SUM(M667:M720)</f>
        <v>102777427.53000002</v>
      </c>
      <c r="O721" s="19">
        <f>SUM(O667:O720)</f>
        <v>-4.6666586713399738E-3</v>
      </c>
    </row>
    <row r="722" spans="1:15" ht="15" x14ac:dyDescent="0.2">
      <c r="A722" s="47">
        <v>582</v>
      </c>
      <c r="B722" s="63" t="s">
        <v>530</v>
      </c>
      <c r="C722" s="19">
        <v>136999.99</v>
      </c>
      <c r="M722" s="19"/>
    </row>
    <row r="723" spans="1:15" ht="15" x14ac:dyDescent="0.2">
      <c r="A723" s="47">
        <v>583</v>
      </c>
      <c r="B723" s="63" t="s">
        <v>530</v>
      </c>
      <c r="C723" s="19">
        <v>136999.99</v>
      </c>
      <c r="M723" s="19">
        <f>102777427.53</f>
        <v>102777427.53</v>
      </c>
    </row>
    <row r="724" spans="1:15" ht="15" x14ac:dyDescent="0.2">
      <c r="A724" s="47">
        <v>584</v>
      </c>
      <c r="B724" s="63" t="s">
        <v>530</v>
      </c>
      <c r="C724" s="19">
        <v>136999.99</v>
      </c>
      <c r="M724" s="19"/>
    </row>
    <row r="725" spans="1:15" ht="15" x14ac:dyDescent="0.2">
      <c r="A725" s="47">
        <v>585</v>
      </c>
      <c r="B725" s="63" t="s">
        <v>530</v>
      </c>
      <c r="C725" s="19">
        <v>136999.99</v>
      </c>
      <c r="M725" s="19">
        <f>M721-M723</f>
        <v>0</v>
      </c>
    </row>
    <row r="726" spans="1:15" ht="15" x14ac:dyDescent="0.2">
      <c r="A726" s="47">
        <v>586</v>
      </c>
      <c r="B726" s="63" t="s">
        <v>530</v>
      </c>
      <c r="C726" s="19">
        <v>136999.99</v>
      </c>
      <c r="M726" s="19">
        <f>M721-M723</f>
        <v>0</v>
      </c>
    </row>
    <row r="727" spans="1:15" ht="15" x14ac:dyDescent="0.2">
      <c r="A727" s="47">
        <v>587</v>
      </c>
      <c r="B727" s="63" t="s">
        <v>530</v>
      </c>
      <c r="C727" s="19">
        <v>136999.99</v>
      </c>
    </row>
    <row r="728" spans="1:15" ht="15" x14ac:dyDescent="0.2">
      <c r="A728" s="47">
        <v>588</v>
      </c>
      <c r="B728" s="63" t="s">
        <v>530</v>
      </c>
      <c r="C728" s="19">
        <v>136999.99</v>
      </c>
      <c r="M728" s="19"/>
    </row>
    <row r="729" spans="1:15" ht="15" x14ac:dyDescent="0.2">
      <c r="A729" s="47">
        <v>589</v>
      </c>
      <c r="B729" s="63" t="s">
        <v>531</v>
      </c>
      <c r="C729" s="19">
        <v>616990</v>
      </c>
    </row>
    <row r="730" spans="1:15" ht="15" x14ac:dyDescent="0.2">
      <c r="A730" s="47">
        <v>590</v>
      </c>
      <c r="B730" s="63" t="s">
        <v>532</v>
      </c>
      <c r="C730" s="19">
        <v>362250</v>
      </c>
    </row>
    <row r="731" spans="1:15" ht="15" x14ac:dyDescent="0.2">
      <c r="A731" s="47">
        <v>591</v>
      </c>
      <c r="B731" s="63" t="s">
        <v>532</v>
      </c>
      <c r="C731" s="19">
        <v>362250</v>
      </c>
    </row>
    <row r="732" spans="1:15" ht="15" x14ac:dyDescent="0.2">
      <c r="A732" s="47">
        <v>592</v>
      </c>
      <c r="B732" s="63" t="s">
        <v>533</v>
      </c>
      <c r="C732" s="19">
        <v>199000</v>
      </c>
    </row>
    <row r="733" spans="1:15" ht="15" x14ac:dyDescent="0.2">
      <c r="A733" s="47">
        <v>593</v>
      </c>
      <c r="B733" s="63" t="s">
        <v>534</v>
      </c>
      <c r="C733" s="19">
        <v>92708</v>
      </c>
    </row>
    <row r="734" spans="1:15" ht="15" x14ac:dyDescent="0.2">
      <c r="A734" s="47">
        <v>594</v>
      </c>
      <c r="B734" s="63" t="s">
        <v>535</v>
      </c>
      <c r="C734" s="19">
        <v>152607</v>
      </c>
    </row>
    <row r="735" spans="1:15" ht="15" x14ac:dyDescent="0.2">
      <c r="A735" s="47">
        <v>595</v>
      </c>
      <c r="B735" s="63" t="s">
        <v>536</v>
      </c>
      <c r="C735" s="19">
        <v>355142</v>
      </c>
    </row>
    <row r="736" spans="1:15" ht="15" x14ac:dyDescent="0.2">
      <c r="A736" s="47">
        <v>596</v>
      </c>
      <c r="B736" s="63" t="s">
        <v>536</v>
      </c>
      <c r="C736" s="19">
        <v>355142</v>
      </c>
    </row>
    <row r="737" spans="1:7" ht="15" x14ac:dyDescent="0.2">
      <c r="A737" s="47">
        <v>597</v>
      </c>
      <c r="B737" s="63" t="s">
        <v>537</v>
      </c>
      <c r="C737" s="19">
        <v>198186</v>
      </c>
    </row>
    <row r="738" spans="1:7" ht="15" x14ac:dyDescent="0.2">
      <c r="A738" s="47">
        <v>598</v>
      </c>
      <c r="B738" s="72" t="s">
        <v>538</v>
      </c>
      <c r="C738" s="70">
        <v>509820</v>
      </c>
      <c r="G738" s="19">
        <f>C738</f>
        <v>509820</v>
      </c>
    </row>
    <row r="739" spans="1:7" ht="15" x14ac:dyDescent="0.2">
      <c r="A739" s="47">
        <v>599</v>
      </c>
      <c r="B739" s="63" t="s">
        <v>539</v>
      </c>
      <c r="C739" s="19">
        <v>1422125</v>
      </c>
    </row>
    <row r="740" spans="1:7" ht="15" x14ac:dyDescent="0.2">
      <c r="A740" s="47">
        <v>600</v>
      </c>
      <c r="B740" s="72" t="s">
        <v>540</v>
      </c>
      <c r="C740" s="70">
        <v>680374.8</v>
      </c>
      <c r="G740" s="19">
        <f>C740</f>
        <v>680374.8</v>
      </c>
    </row>
    <row r="741" spans="1:7" ht="15" x14ac:dyDescent="0.2">
      <c r="A741" s="47">
        <v>601</v>
      </c>
      <c r="B741" s="72" t="s">
        <v>541</v>
      </c>
      <c r="C741" s="70">
        <v>946212</v>
      </c>
      <c r="G741" s="19">
        <f>C741</f>
        <v>946212</v>
      </c>
    </row>
    <row r="742" spans="1:7" ht="30" x14ac:dyDescent="0.2">
      <c r="A742" s="47">
        <v>602</v>
      </c>
      <c r="B742" s="64" t="s">
        <v>542</v>
      </c>
      <c r="C742" s="19">
        <v>344900</v>
      </c>
    </row>
    <row r="743" spans="1:7" ht="45" x14ac:dyDescent="0.2">
      <c r="A743" s="47">
        <v>603</v>
      </c>
      <c r="B743" s="64" t="s">
        <v>543</v>
      </c>
      <c r="C743" s="19">
        <v>175400</v>
      </c>
    </row>
    <row r="744" spans="1:7" ht="30" x14ac:dyDescent="0.2">
      <c r="A744" s="47">
        <v>604</v>
      </c>
      <c r="B744" s="64" t="s">
        <v>544</v>
      </c>
      <c r="C744" s="19">
        <v>267834</v>
      </c>
    </row>
    <row r="745" spans="1:7" ht="45" x14ac:dyDescent="0.2">
      <c r="A745" s="47">
        <v>605</v>
      </c>
      <c r="B745" s="64" t="s">
        <v>545</v>
      </c>
      <c r="C745" s="19">
        <v>205546.55</v>
      </c>
    </row>
    <row r="746" spans="1:7" ht="30" x14ac:dyDescent="0.2">
      <c r="A746" s="47">
        <v>606</v>
      </c>
      <c r="B746" s="64" t="s">
        <v>546</v>
      </c>
      <c r="C746" s="19">
        <v>205546.55</v>
      </c>
    </row>
    <row r="747" spans="1:7" ht="30" x14ac:dyDescent="0.2">
      <c r="A747" s="47">
        <v>607</v>
      </c>
      <c r="B747" s="73" t="s">
        <v>547</v>
      </c>
      <c r="C747" s="70">
        <v>7928600</v>
      </c>
      <c r="G747" s="19">
        <f>C747</f>
        <v>7928600</v>
      </c>
    </row>
    <row r="748" spans="1:7" ht="30" x14ac:dyDescent="0.2">
      <c r="A748" s="47">
        <v>608</v>
      </c>
      <c r="B748" s="64" t="s">
        <v>548</v>
      </c>
      <c r="C748" s="19">
        <v>232258.62</v>
      </c>
    </row>
    <row r="749" spans="1:7" ht="15" x14ac:dyDescent="0.2">
      <c r="A749" s="47">
        <v>609</v>
      </c>
      <c r="B749" s="64" t="s">
        <v>549</v>
      </c>
      <c r="C749" s="19">
        <v>128706.91</v>
      </c>
    </row>
    <row r="750" spans="1:7" ht="15" x14ac:dyDescent="0.2">
      <c r="A750" s="47">
        <v>610</v>
      </c>
      <c r="B750" s="64" t="s">
        <v>549</v>
      </c>
      <c r="C750" s="19">
        <v>128706.9</v>
      </c>
    </row>
    <row r="751" spans="1:7" ht="15" x14ac:dyDescent="0.2">
      <c r="A751" s="47">
        <v>611</v>
      </c>
      <c r="B751" s="64" t="s">
        <v>550</v>
      </c>
      <c r="C751" s="19">
        <v>709985</v>
      </c>
    </row>
    <row r="752" spans="1:7" ht="15" x14ac:dyDescent="0.2">
      <c r="A752" s="47">
        <v>612</v>
      </c>
      <c r="B752" s="64" t="s">
        <v>551</v>
      </c>
      <c r="C752" s="19">
        <v>709985</v>
      </c>
    </row>
    <row r="753" spans="1:7" ht="15" x14ac:dyDescent="0.2">
      <c r="A753" s="47">
        <v>613</v>
      </c>
      <c r="B753" s="64" t="s">
        <v>552</v>
      </c>
      <c r="C753" s="19">
        <v>934999.96</v>
      </c>
    </row>
    <row r="754" spans="1:7" ht="15" x14ac:dyDescent="0.2">
      <c r="A754" s="47">
        <v>614</v>
      </c>
      <c r="B754" s="73" t="s">
        <v>553</v>
      </c>
      <c r="C754" s="70">
        <v>145579.23000000001</v>
      </c>
      <c r="G754" s="19">
        <f>C754</f>
        <v>145579.23000000001</v>
      </c>
    </row>
    <row r="755" spans="1:7" ht="12" x14ac:dyDescent="0.2">
      <c r="A755" s="47">
        <v>615</v>
      </c>
      <c r="B755" s="17" t="s">
        <v>554</v>
      </c>
      <c r="C755" s="19">
        <v>300000</v>
      </c>
    </row>
    <row r="756" spans="1:7" ht="15" x14ac:dyDescent="0.2">
      <c r="A756" s="47">
        <v>616</v>
      </c>
      <c r="B756" s="64" t="s">
        <v>555</v>
      </c>
      <c r="C756" s="19">
        <v>17930.169999999998</v>
      </c>
    </row>
    <row r="757" spans="1:7" ht="15" x14ac:dyDescent="0.2">
      <c r="A757" s="47">
        <v>617</v>
      </c>
      <c r="B757" s="64" t="s">
        <v>555</v>
      </c>
      <c r="C757" s="19">
        <v>17930.169999999998</v>
      </c>
    </row>
    <row r="758" spans="1:7" ht="30" x14ac:dyDescent="0.2">
      <c r="A758" s="47">
        <v>618</v>
      </c>
      <c r="B758" s="64" t="s">
        <v>556</v>
      </c>
      <c r="C758" s="19">
        <v>159587.93</v>
      </c>
    </row>
    <row r="759" spans="1:7" ht="30" x14ac:dyDescent="0.2">
      <c r="A759" s="47">
        <v>619</v>
      </c>
      <c r="B759" s="64" t="s">
        <v>557</v>
      </c>
      <c r="C759" s="19">
        <v>159587.93</v>
      </c>
    </row>
    <row r="760" spans="1:7" ht="30" x14ac:dyDescent="0.2">
      <c r="A760" s="47">
        <v>620</v>
      </c>
      <c r="B760" s="64" t="s">
        <v>558</v>
      </c>
      <c r="C760" s="19">
        <v>159587.93</v>
      </c>
    </row>
    <row r="761" spans="1:7" ht="30" x14ac:dyDescent="0.2">
      <c r="A761" s="47">
        <v>621</v>
      </c>
      <c r="B761" s="64" t="s">
        <v>559</v>
      </c>
      <c r="C761" s="19">
        <v>159587.93</v>
      </c>
    </row>
    <row r="762" spans="1:7" ht="30" x14ac:dyDescent="0.2">
      <c r="A762" s="47">
        <v>622</v>
      </c>
      <c r="B762" s="64" t="s">
        <v>560</v>
      </c>
      <c r="C762" s="19">
        <v>159587.93</v>
      </c>
    </row>
    <row r="763" spans="1:7" ht="30" x14ac:dyDescent="0.2">
      <c r="A763" s="47">
        <v>623</v>
      </c>
      <c r="B763" s="64" t="s">
        <v>561</v>
      </c>
      <c r="C763" s="19">
        <v>0</v>
      </c>
    </row>
    <row r="764" spans="1:7" ht="30" x14ac:dyDescent="0.2">
      <c r="A764" s="47">
        <v>624</v>
      </c>
      <c r="B764" s="64" t="s">
        <v>562</v>
      </c>
      <c r="C764" s="19">
        <v>159587.93</v>
      </c>
    </row>
    <row r="765" spans="1:7" ht="30" x14ac:dyDescent="0.2">
      <c r="A765" s="47">
        <v>625</v>
      </c>
      <c r="B765" s="64" t="s">
        <v>563</v>
      </c>
      <c r="C765" s="19">
        <v>113300</v>
      </c>
    </row>
    <row r="766" spans="1:7" ht="30" x14ac:dyDescent="0.2">
      <c r="A766" s="47">
        <v>626</v>
      </c>
      <c r="B766" s="64" t="s">
        <v>564</v>
      </c>
      <c r="C766" s="19">
        <v>113300</v>
      </c>
    </row>
    <row r="767" spans="1:7" ht="30" x14ac:dyDescent="0.2">
      <c r="A767" s="47">
        <v>627</v>
      </c>
      <c r="B767" s="64" t="s">
        <v>565</v>
      </c>
      <c r="C767" s="19">
        <v>113300</v>
      </c>
    </row>
    <row r="768" spans="1:7" ht="30" x14ac:dyDescent="0.2">
      <c r="A768" s="47">
        <v>628</v>
      </c>
      <c r="B768" s="64" t="s">
        <v>566</v>
      </c>
      <c r="C768" s="19">
        <v>113300</v>
      </c>
    </row>
    <row r="769" spans="1:7" ht="30" x14ac:dyDescent="0.2">
      <c r="A769" s="47">
        <v>629</v>
      </c>
      <c r="B769" s="64" t="s">
        <v>567</v>
      </c>
      <c r="C769" s="19">
        <v>113300</v>
      </c>
    </row>
    <row r="770" spans="1:7" ht="30" x14ac:dyDescent="0.2">
      <c r="A770" s="47">
        <v>630</v>
      </c>
      <c r="B770" s="64" t="s">
        <v>568</v>
      </c>
      <c r="C770" s="19">
        <v>113300</v>
      </c>
    </row>
    <row r="771" spans="1:7" ht="30" x14ac:dyDescent="0.2">
      <c r="A771" s="47">
        <v>631</v>
      </c>
      <c r="B771" s="64" t="s">
        <v>569</v>
      </c>
      <c r="C771" s="19">
        <v>113300</v>
      </c>
    </row>
    <row r="772" spans="1:7" ht="30" x14ac:dyDescent="0.2">
      <c r="A772" s="47">
        <v>632</v>
      </c>
      <c r="B772" s="64" t="s">
        <v>570</v>
      </c>
      <c r="C772" s="19">
        <v>113300</v>
      </c>
    </row>
    <row r="773" spans="1:7" ht="30" x14ac:dyDescent="0.2">
      <c r="A773" s="47">
        <v>633</v>
      </c>
      <c r="B773" s="64" t="s">
        <v>571</v>
      </c>
      <c r="C773" s="19">
        <v>113300</v>
      </c>
    </row>
    <row r="774" spans="1:7" ht="30" x14ac:dyDescent="0.2">
      <c r="A774" s="47">
        <v>634</v>
      </c>
      <c r="B774" s="64" t="s">
        <v>572</v>
      </c>
      <c r="C774" s="19">
        <v>113300</v>
      </c>
    </row>
    <row r="775" spans="1:7" ht="24" x14ac:dyDescent="0.2">
      <c r="A775" s="47">
        <v>635</v>
      </c>
      <c r="B775" s="74" t="s">
        <v>573</v>
      </c>
      <c r="C775" s="70">
        <v>3930080</v>
      </c>
      <c r="G775" s="19">
        <f>C775</f>
        <v>3930080</v>
      </c>
    </row>
    <row r="776" spans="1:7" ht="24" x14ac:dyDescent="0.2">
      <c r="A776" s="47">
        <v>636</v>
      </c>
      <c r="B776" s="74" t="s">
        <v>574</v>
      </c>
      <c r="C776" s="70">
        <v>3930080</v>
      </c>
      <c r="G776" s="19">
        <f>C776</f>
        <v>3930080</v>
      </c>
    </row>
    <row r="777" spans="1:7" ht="12" x14ac:dyDescent="0.2">
      <c r="A777" s="47">
        <v>637</v>
      </c>
      <c r="B777" s="17" t="s">
        <v>575</v>
      </c>
      <c r="C777" s="19">
        <v>265505.58</v>
      </c>
    </row>
    <row r="778" spans="1:7" ht="12" x14ac:dyDescent="0.2">
      <c r="A778" s="47">
        <v>638</v>
      </c>
      <c r="B778" s="17" t="s">
        <v>576</v>
      </c>
      <c r="C778" s="19">
        <v>262672.40999999997</v>
      </c>
    </row>
    <row r="779" spans="1:7" ht="24" x14ac:dyDescent="0.2">
      <c r="A779" s="47">
        <v>639</v>
      </c>
      <c r="B779" s="17" t="s">
        <v>577</v>
      </c>
      <c r="C779" s="19">
        <v>311039.18</v>
      </c>
    </row>
    <row r="780" spans="1:7" ht="24" x14ac:dyDescent="0.2">
      <c r="A780" s="47">
        <v>640</v>
      </c>
      <c r="B780" s="17" t="s">
        <v>578</v>
      </c>
      <c r="C780" s="19">
        <v>1159338.33</v>
      </c>
    </row>
    <row r="781" spans="1:7" ht="24" x14ac:dyDescent="0.2">
      <c r="A781" s="47">
        <v>641</v>
      </c>
      <c r="B781" s="17" t="s">
        <v>578</v>
      </c>
      <c r="C781" s="19">
        <v>1159338.33</v>
      </c>
    </row>
    <row r="782" spans="1:7" ht="24" x14ac:dyDescent="0.2">
      <c r="A782" s="47">
        <v>642</v>
      </c>
      <c r="B782" s="17" t="s">
        <v>578</v>
      </c>
      <c r="C782" s="19">
        <v>1159338.33</v>
      </c>
    </row>
    <row r="783" spans="1:7" ht="12" x14ac:dyDescent="0.2">
      <c r="A783" s="47">
        <v>643</v>
      </c>
      <c r="B783" s="75" t="s">
        <v>579</v>
      </c>
      <c r="C783" s="70">
        <v>1</v>
      </c>
      <c r="G783" s="19">
        <f t="shared" ref="G783:G791" si="0">C783</f>
        <v>1</v>
      </c>
    </row>
    <row r="784" spans="1:7" ht="12" x14ac:dyDescent="0.2">
      <c r="A784" s="47">
        <v>644</v>
      </c>
      <c r="B784" s="75" t="s">
        <v>580</v>
      </c>
      <c r="C784" s="70">
        <v>315157.5</v>
      </c>
      <c r="G784" s="19">
        <f t="shared" si="0"/>
        <v>315157.5</v>
      </c>
    </row>
    <row r="785" spans="1:7" ht="12" x14ac:dyDescent="0.2">
      <c r="A785" s="47">
        <v>645</v>
      </c>
      <c r="B785" s="75" t="s">
        <v>581</v>
      </c>
      <c r="C785" s="70">
        <v>337318</v>
      </c>
      <c r="G785" s="19">
        <f t="shared" si="0"/>
        <v>337318</v>
      </c>
    </row>
    <row r="786" spans="1:7" ht="12" x14ac:dyDescent="0.2">
      <c r="A786" s="47">
        <v>646</v>
      </c>
      <c r="B786" s="75" t="s">
        <v>582</v>
      </c>
      <c r="C786" s="70">
        <v>568675</v>
      </c>
      <c r="G786" s="19">
        <f t="shared" si="0"/>
        <v>568675</v>
      </c>
    </row>
    <row r="787" spans="1:7" ht="24" x14ac:dyDescent="0.2">
      <c r="A787" s="47">
        <v>647</v>
      </c>
      <c r="B787" s="75" t="s">
        <v>583</v>
      </c>
      <c r="C787" s="70">
        <v>291500</v>
      </c>
      <c r="G787" s="19">
        <f t="shared" si="0"/>
        <v>291500</v>
      </c>
    </row>
    <row r="788" spans="1:7" ht="12" x14ac:dyDescent="0.2">
      <c r="A788" s="47">
        <v>648</v>
      </c>
      <c r="B788" s="76" t="s">
        <v>584</v>
      </c>
      <c r="C788" s="70">
        <v>58992.53</v>
      </c>
      <c r="G788" s="19">
        <f t="shared" si="0"/>
        <v>58992.53</v>
      </c>
    </row>
    <row r="789" spans="1:7" ht="12" x14ac:dyDescent="0.2">
      <c r="A789" s="47">
        <v>649</v>
      </c>
      <c r="B789" s="75" t="s">
        <v>584</v>
      </c>
      <c r="C789" s="70">
        <v>58992.53</v>
      </c>
      <c r="G789" s="19">
        <f t="shared" si="0"/>
        <v>58992.53</v>
      </c>
    </row>
    <row r="790" spans="1:7" ht="12" x14ac:dyDescent="0.2">
      <c r="A790" s="47">
        <v>650</v>
      </c>
      <c r="B790" s="74" t="s">
        <v>585</v>
      </c>
      <c r="C790" s="70">
        <v>1834470.3999999999</v>
      </c>
      <c r="G790" s="19">
        <f t="shared" si="0"/>
        <v>1834470.3999999999</v>
      </c>
    </row>
    <row r="791" spans="1:7" ht="24" x14ac:dyDescent="0.2">
      <c r="A791" s="47">
        <v>651</v>
      </c>
      <c r="B791" s="74" t="s">
        <v>586</v>
      </c>
      <c r="C791" s="70">
        <v>1189655.17</v>
      </c>
      <c r="G791" s="19">
        <f t="shared" si="0"/>
        <v>1189655.17</v>
      </c>
    </row>
    <row r="792" spans="1:7" x14ac:dyDescent="0.2">
      <c r="A792" s="47">
        <v>652</v>
      </c>
      <c r="B792" s="26" t="s">
        <v>587</v>
      </c>
      <c r="C792" s="19">
        <v>1348820.33</v>
      </c>
    </row>
    <row r="793" spans="1:7" x14ac:dyDescent="0.2">
      <c r="A793" s="47">
        <v>653</v>
      </c>
      <c r="B793" s="26" t="s">
        <v>588</v>
      </c>
      <c r="C793" s="19">
        <v>1323275.8600000001</v>
      </c>
    </row>
    <row r="794" spans="1:7" x14ac:dyDescent="0.2">
      <c r="A794" s="47">
        <v>654</v>
      </c>
      <c r="B794" s="26" t="s">
        <v>588</v>
      </c>
      <c r="C794" s="19">
        <v>1323275.8600000001</v>
      </c>
    </row>
    <row r="795" spans="1:7" x14ac:dyDescent="0.2">
      <c r="A795" s="47">
        <v>655</v>
      </c>
      <c r="B795" s="26" t="s">
        <v>589</v>
      </c>
      <c r="C795" s="19">
        <v>1451293.1</v>
      </c>
    </row>
    <row r="796" spans="1:7" x14ac:dyDescent="0.2">
      <c r="A796" s="47">
        <v>656</v>
      </c>
      <c r="B796" s="26" t="s">
        <v>590</v>
      </c>
      <c r="C796" s="19">
        <v>1451293.1</v>
      </c>
    </row>
    <row r="797" spans="1:7" x14ac:dyDescent="0.2">
      <c r="A797" s="47">
        <v>657</v>
      </c>
      <c r="B797" s="26" t="s">
        <v>591</v>
      </c>
      <c r="C797" s="19">
        <v>1817672.41</v>
      </c>
    </row>
    <row r="798" spans="1:7" x14ac:dyDescent="0.2">
      <c r="A798" s="47">
        <v>658</v>
      </c>
      <c r="B798" s="26" t="s">
        <v>591</v>
      </c>
      <c r="C798" s="19">
        <v>1817672.41</v>
      </c>
    </row>
    <row r="799" spans="1:7" x14ac:dyDescent="0.2">
      <c r="A799" s="47">
        <v>659</v>
      </c>
      <c r="B799" s="26" t="s">
        <v>592</v>
      </c>
      <c r="C799" s="19">
        <v>330000</v>
      </c>
    </row>
    <row r="800" spans="1:7" x14ac:dyDescent="0.2">
      <c r="A800" s="47">
        <v>660</v>
      </c>
      <c r="B800" s="77" t="s">
        <v>593</v>
      </c>
      <c r="C800" s="70">
        <v>6361730</v>
      </c>
      <c r="G800" s="19">
        <f>C800</f>
        <v>6361730</v>
      </c>
    </row>
    <row r="801" spans="1:7" x14ac:dyDescent="0.2">
      <c r="A801" s="47">
        <v>661</v>
      </c>
      <c r="B801" s="26" t="s">
        <v>594</v>
      </c>
      <c r="C801" s="19">
        <v>0</v>
      </c>
    </row>
    <row r="802" spans="1:7" x14ac:dyDescent="0.2">
      <c r="A802" s="47">
        <v>662</v>
      </c>
      <c r="B802" s="77" t="s">
        <v>595</v>
      </c>
      <c r="C802" s="19">
        <v>228850.69</v>
      </c>
    </row>
    <row r="803" spans="1:7" x14ac:dyDescent="0.2">
      <c r="A803" s="47">
        <v>663</v>
      </c>
      <c r="B803" s="26" t="s">
        <v>596</v>
      </c>
      <c r="C803" s="70">
        <v>3143097.54</v>
      </c>
      <c r="G803" s="19">
        <f>C803</f>
        <v>3143097.54</v>
      </c>
    </row>
    <row r="804" spans="1:7" x14ac:dyDescent="0.2">
      <c r="A804" s="47">
        <v>664</v>
      </c>
      <c r="B804" s="26" t="s">
        <v>597</v>
      </c>
      <c r="C804" s="19">
        <v>296900</v>
      </c>
    </row>
    <row r="805" spans="1:7" x14ac:dyDescent="0.2">
      <c r="A805" s="47">
        <v>665</v>
      </c>
      <c r="B805" s="26" t="s">
        <v>598</v>
      </c>
      <c r="C805" s="19">
        <v>296900</v>
      </c>
    </row>
    <row r="806" spans="1:7" x14ac:dyDescent="0.2">
      <c r="A806" s="47">
        <v>666</v>
      </c>
      <c r="B806" s="26" t="s">
        <v>597</v>
      </c>
      <c r="C806" s="19">
        <v>296900</v>
      </c>
    </row>
    <row r="807" spans="1:7" x14ac:dyDescent="0.2">
      <c r="A807" s="47">
        <v>667</v>
      </c>
      <c r="B807" s="26" t="s">
        <v>599</v>
      </c>
      <c r="C807" s="19">
        <v>296900</v>
      </c>
    </row>
    <row r="808" spans="1:7" x14ac:dyDescent="0.2">
      <c r="A808" s="47">
        <v>668</v>
      </c>
      <c r="B808" s="26" t="s">
        <v>597</v>
      </c>
      <c r="C808" s="19">
        <v>296900</v>
      </c>
    </row>
    <row r="809" spans="1:7" x14ac:dyDescent="0.2">
      <c r="A809" s="47">
        <v>669</v>
      </c>
      <c r="B809" s="26" t="s">
        <v>600</v>
      </c>
      <c r="C809" s="19">
        <v>226034.48</v>
      </c>
    </row>
    <row r="810" spans="1:7" ht="22.5" x14ac:dyDescent="0.2">
      <c r="A810" s="47">
        <v>670</v>
      </c>
      <c r="B810" s="26" t="s">
        <v>601</v>
      </c>
      <c r="C810" s="19">
        <v>262200</v>
      </c>
    </row>
    <row r="811" spans="1:7" ht="22.5" x14ac:dyDescent="0.2">
      <c r="A811" s="47">
        <v>671</v>
      </c>
      <c r="B811" s="26" t="s">
        <v>602</v>
      </c>
      <c r="C811" s="19">
        <v>260972.4</v>
      </c>
    </row>
    <row r="812" spans="1:7" ht="22.5" x14ac:dyDescent="0.2">
      <c r="A812" s="47">
        <v>672</v>
      </c>
      <c r="B812" s="26" t="s">
        <v>602</v>
      </c>
      <c r="C812" s="19">
        <v>226034.48</v>
      </c>
    </row>
    <row r="813" spans="1:7" x14ac:dyDescent="0.2">
      <c r="A813" s="47"/>
      <c r="B813" s="77" t="s">
        <v>603</v>
      </c>
      <c r="C813" s="70">
        <v>8316000</v>
      </c>
      <c r="G813" s="19">
        <f>C813</f>
        <v>8316000</v>
      </c>
    </row>
    <row r="814" spans="1:7" ht="22.5" x14ac:dyDescent="0.2">
      <c r="A814" s="47"/>
      <c r="B814" s="26" t="s">
        <v>604</v>
      </c>
      <c r="C814" s="19">
        <v>285501.71999999997</v>
      </c>
    </row>
    <row r="815" spans="1:7" ht="22.5" x14ac:dyDescent="0.2">
      <c r="A815" s="47"/>
      <c r="B815" s="26" t="s">
        <v>605</v>
      </c>
      <c r="C815" s="19">
        <v>285501.71999999997</v>
      </c>
    </row>
    <row r="816" spans="1:7" x14ac:dyDescent="0.2">
      <c r="A816" s="47"/>
      <c r="B816" s="26" t="s">
        <v>606</v>
      </c>
      <c r="C816" s="19">
        <v>381034.48</v>
      </c>
    </row>
    <row r="817" spans="1:9" ht="22.5" x14ac:dyDescent="0.2">
      <c r="A817" s="47"/>
      <c r="B817" s="26" t="s">
        <v>607</v>
      </c>
      <c r="C817" s="19">
        <v>381034.48</v>
      </c>
    </row>
    <row r="818" spans="1:9" ht="22.5" x14ac:dyDescent="0.2">
      <c r="A818" s="47"/>
      <c r="B818" s="26" t="s">
        <v>608</v>
      </c>
      <c r="C818" s="19">
        <v>381034.48</v>
      </c>
    </row>
    <row r="819" spans="1:9" ht="22.5" x14ac:dyDescent="0.2">
      <c r="A819" s="47"/>
      <c r="B819" s="26" t="s">
        <v>609</v>
      </c>
      <c r="C819" s="19">
        <v>413800</v>
      </c>
      <c r="G819" s="71"/>
    </row>
    <row r="820" spans="1:9" x14ac:dyDescent="0.2">
      <c r="A820" s="47"/>
      <c r="B820" s="26"/>
      <c r="C820" s="19"/>
    </row>
    <row r="821" spans="1:9" x14ac:dyDescent="0.2">
      <c r="B821" s="29" t="s">
        <v>163</v>
      </c>
      <c r="C821" s="30">
        <f>SUM(C689:C819)</f>
        <v>79525595.673333347</v>
      </c>
      <c r="G821" s="19">
        <f>SUM(G696:G820)</f>
        <v>240520579.91786668</v>
      </c>
      <c r="I821" s="19">
        <f>C821-G821</f>
        <v>-160994984.24453333</v>
      </c>
    </row>
    <row r="822" spans="1:9" ht="12" thickBot="1" x14ac:dyDescent="0.25">
      <c r="B822" s="29" t="s">
        <v>610</v>
      </c>
      <c r="C822" s="65">
        <f>C821+C688+C655+C650+C632+C496+C485+C480+C249+C518+C514</f>
        <v>102777427.52533334</v>
      </c>
    </row>
    <row r="823" spans="1:9" ht="12" thickTop="1" x14ac:dyDescent="0.2"/>
    <row r="826" spans="1:9" x14ac:dyDescent="0.2">
      <c r="G826" s="19">
        <f>C821-71209595.79</f>
        <v>8315999.8833333403</v>
      </c>
    </row>
    <row r="831" spans="1:9" x14ac:dyDescent="0.2">
      <c r="G831" t="s">
        <v>659</v>
      </c>
      <c r="H831" s="19">
        <v>8315999.8799999999</v>
      </c>
    </row>
  </sheetData>
  <mergeCells count="3">
    <mergeCell ref="A1:C1"/>
    <mergeCell ref="A5:C9"/>
    <mergeCell ref="A4:C4"/>
  </mergeCells>
  <hyperlinks>
    <hyperlink ref="A5" r:id="rId1" display="www.aseg.gob.mx" xr:uid="{00000000-0004-0000-0000-000000000000}"/>
  </hyperlinks>
  <pageMargins left="0.70866141732283472" right="0.70866141732283472" top="0.74803149606299213" bottom="0.74803149606299213" header="0.31496062992125984" footer="0.31496062992125984"/>
  <pageSetup scale="68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7"/>
  <sheetViews>
    <sheetView workbookViewId="0">
      <selection activeCell="G29" sqref="G29"/>
    </sheetView>
  </sheetViews>
  <sheetFormatPr baseColWidth="10" defaultColWidth="12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81" t="s">
        <v>661</v>
      </c>
      <c r="B1" s="82"/>
      <c r="C1" s="83"/>
    </row>
    <row r="2" spans="1:3" ht="33.75" customHeight="1" x14ac:dyDescent="0.2">
      <c r="A2" s="9" t="s">
        <v>0</v>
      </c>
      <c r="B2" s="9" t="s">
        <v>5</v>
      </c>
      <c r="C2" s="9" t="s">
        <v>2</v>
      </c>
    </row>
    <row r="3" spans="1:3" x14ac:dyDescent="0.2">
      <c r="A3" s="1"/>
      <c r="B3" s="1"/>
      <c r="C3" s="2"/>
    </row>
    <row r="4" spans="1:3" ht="23.25" customHeight="1" thickBot="1" x14ac:dyDescent="0.25">
      <c r="A4" s="93" t="s">
        <v>3</v>
      </c>
      <c r="B4" s="91"/>
      <c r="C4" s="91"/>
    </row>
    <row r="5" spans="1:3" ht="11.25" customHeight="1" x14ac:dyDescent="0.2">
      <c r="A5" s="84" t="s">
        <v>4</v>
      </c>
      <c r="B5" s="85"/>
      <c r="C5" s="86"/>
    </row>
    <row r="6" spans="1:3" ht="11.25" customHeight="1" x14ac:dyDescent="0.2">
      <c r="A6" s="87"/>
      <c r="B6" s="88"/>
      <c r="C6" s="89"/>
    </row>
    <row r="7" spans="1:3" ht="11.25" customHeight="1" x14ac:dyDescent="0.2">
      <c r="A7" s="87"/>
      <c r="B7" s="88"/>
      <c r="C7" s="89"/>
    </row>
    <row r="8" spans="1:3" ht="11.25" customHeight="1" x14ac:dyDescent="0.2">
      <c r="A8" s="87"/>
      <c r="B8" s="88"/>
      <c r="C8" s="89"/>
    </row>
    <row r="9" spans="1:3" ht="12" customHeight="1" thickBot="1" x14ac:dyDescent="0.25">
      <c r="A9" s="90"/>
      <c r="B9" s="91"/>
      <c r="C9" s="92"/>
    </row>
    <row r="10" spans="1:3" x14ac:dyDescent="0.2">
      <c r="A10" s="1">
        <v>1</v>
      </c>
      <c r="B10" s="1" t="s">
        <v>611</v>
      </c>
      <c r="C10" s="2">
        <v>6258494.8899999997</v>
      </c>
    </row>
    <row r="11" spans="1:3" x14ac:dyDescent="0.2">
      <c r="A11" s="1">
        <v>2</v>
      </c>
      <c r="B11" s="1" t="s">
        <v>612</v>
      </c>
      <c r="C11" s="66">
        <v>3028817.93</v>
      </c>
    </row>
    <row r="12" spans="1:3" x14ac:dyDescent="0.2">
      <c r="A12" s="1"/>
      <c r="B12" s="1"/>
      <c r="C12" s="2"/>
    </row>
    <row r="13" spans="1:3" ht="12" thickBot="1" x14ac:dyDescent="0.25">
      <c r="A13" s="1"/>
      <c r="B13" s="67" t="s">
        <v>613</v>
      </c>
      <c r="C13" s="68">
        <f>C10+C11</f>
        <v>9287312.8200000003</v>
      </c>
    </row>
    <row r="14" spans="1:3" ht="12" thickTop="1" x14ac:dyDescent="0.2">
      <c r="A14" s="1"/>
      <c r="B14" s="1"/>
      <c r="C14" s="2"/>
    </row>
    <row r="15" spans="1:3" x14ac:dyDescent="0.2">
      <c r="A15" s="1"/>
      <c r="B15" s="4"/>
      <c r="C15" s="5"/>
    </row>
    <row r="16" spans="1:3" x14ac:dyDescent="0.2">
      <c r="A16" s="1"/>
      <c r="B16" s="4"/>
      <c r="C16" s="5"/>
    </row>
    <row r="17" spans="1:3" x14ac:dyDescent="0.2">
      <c r="A17" s="1"/>
      <c r="B17" s="4"/>
      <c r="C17" s="5"/>
    </row>
    <row r="18" spans="1:3" x14ac:dyDescent="0.2">
      <c r="A18" s="1"/>
      <c r="B18" s="4"/>
      <c r="C18" s="5"/>
    </row>
    <row r="19" spans="1:3" x14ac:dyDescent="0.2">
      <c r="A19" s="1"/>
      <c r="B19" s="4"/>
      <c r="C19" s="5"/>
    </row>
    <row r="20" spans="1:3" x14ac:dyDescent="0.2">
      <c r="A20" s="1"/>
      <c r="B20" s="4"/>
      <c r="C20" s="5"/>
    </row>
    <row r="21" spans="1:3" x14ac:dyDescent="0.2">
      <c r="A21" s="1"/>
      <c r="B21" s="4"/>
      <c r="C21" s="5"/>
    </row>
    <row r="22" spans="1:3" x14ac:dyDescent="0.2">
      <c r="A22" s="1"/>
      <c r="B22" s="4"/>
      <c r="C22" s="5"/>
    </row>
    <row r="23" spans="1:3" x14ac:dyDescent="0.2">
      <c r="A23" s="1"/>
      <c r="B23" s="4"/>
      <c r="C23" s="5"/>
    </row>
    <row r="24" spans="1:3" x14ac:dyDescent="0.2">
      <c r="A24" s="1"/>
      <c r="B24" s="4"/>
      <c r="C24" s="5"/>
    </row>
    <row r="25" spans="1:3" x14ac:dyDescent="0.2">
      <c r="A25" s="1"/>
      <c r="B25" s="4"/>
      <c r="C25" s="5"/>
    </row>
    <row r="26" spans="1:3" x14ac:dyDescent="0.2">
      <c r="A26" s="1"/>
      <c r="B26" s="4"/>
      <c r="C26" s="5"/>
    </row>
    <row r="27" spans="1:3" x14ac:dyDescent="0.2">
      <c r="A27" s="1"/>
      <c r="B27" s="4"/>
      <c r="C27" s="5"/>
    </row>
    <row r="28" spans="1:3" x14ac:dyDescent="0.2">
      <c r="A28" s="1"/>
      <c r="B28" s="4"/>
      <c r="C28" s="5"/>
    </row>
    <row r="29" spans="1:3" x14ac:dyDescent="0.2">
      <c r="A29" s="1"/>
      <c r="B29" s="4"/>
      <c r="C29" s="5"/>
    </row>
    <row r="30" spans="1:3" x14ac:dyDescent="0.2">
      <c r="A30" s="1"/>
      <c r="B30" s="4"/>
      <c r="C30" s="5"/>
    </row>
    <row r="31" spans="1:3" x14ac:dyDescent="0.2">
      <c r="A31" s="1"/>
      <c r="B31" s="4"/>
      <c r="C31" s="5"/>
    </row>
    <row r="32" spans="1:3" x14ac:dyDescent="0.2">
      <c r="A32" s="1"/>
      <c r="B32" s="4"/>
      <c r="C32" s="5"/>
    </row>
    <row r="33" spans="1:3" x14ac:dyDescent="0.2">
      <c r="A33" s="1"/>
      <c r="B33" s="6"/>
      <c r="C33" s="5"/>
    </row>
    <row r="34" spans="1:3" x14ac:dyDescent="0.2">
      <c r="A34" s="1"/>
      <c r="B34" s="4"/>
      <c r="C34" s="5"/>
    </row>
    <row r="35" spans="1:3" x14ac:dyDescent="0.2">
      <c r="A35" s="1"/>
      <c r="B35" s="4"/>
      <c r="C35" s="5"/>
    </row>
    <row r="36" spans="1:3" x14ac:dyDescent="0.2">
      <c r="A36" s="3"/>
      <c r="B36" s="7"/>
      <c r="C36" s="8"/>
    </row>
    <row r="37" spans="1:3" x14ac:dyDescent="0.2">
      <c r="A37" s="3"/>
      <c r="B37" s="7"/>
      <c r="C37" s="8"/>
    </row>
    <row r="38" spans="1:3" x14ac:dyDescent="0.2">
      <c r="A38" s="3"/>
      <c r="B38" s="7"/>
      <c r="C38" s="8"/>
    </row>
    <row r="39" spans="1:3" x14ac:dyDescent="0.2">
      <c r="A39" s="3"/>
      <c r="B39" s="7"/>
      <c r="C39" s="8"/>
    </row>
    <row r="40" spans="1:3" x14ac:dyDescent="0.2">
      <c r="A40" s="3"/>
      <c r="B40" s="7"/>
      <c r="C40" s="8"/>
    </row>
    <row r="41" spans="1:3" x14ac:dyDescent="0.2">
      <c r="A41" s="3"/>
      <c r="B41" s="7"/>
      <c r="C41" s="8"/>
    </row>
    <row r="42" spans="1:3" x14ac:dyDescent="0.2">
      <c r="A42" s="3"/>
      <c r="B42" s="7"/>
      <c r="C42" s="8"/>
    </row>
    <row r="43" spans="1:3" x14ac:dyDescent="0.2">
      <c r="A43" s="3"/>
      <c r="B43" s="7"/>
      <c r="C43" s="8"/>
    </row>
    <row r="44" spans="1:3" x14ac:dyDescent="0.2">
      <c r="A44" s="3"/>
      <c r="B44" s="7"/>
      <c r="C44" s="8"/>
    </row>
    <row r="45" spans="1:3" x14ac:dyDescent="0.2">
      <c r="A45" s="3"/>
      <c r="B45" s="7"/>
      <c r="C45" s="8"/>
    </row>
    <row r="46" spans="1:3" x14ac:dyDescent="0.2">
      <c r="A46" s="3"/>
      <c r="B46" s="7"/>
      <c r="C46" s="8"/>
    </row>
    <row r="47" spans="1:3" x14ac:dyDescent="0.2">
      <c r="A47" s="3"/>
      <c r="B47" s="7"/>
      <c r="C47" s="8"/>
    </row>
    <row r="48" spans="1:3" x14ac:dyDescent="0.2">
      <c r="A48" s="3"/>
      <c r="B48" s="7"/>
      <c r="C48" s="8"/>
    </row>
    <row r="49" spans="1:3" x14ac:dyDescent="0.2">
      <c r="A49" s="3"/>
      <c r="B49" s="7"/>
      <c r="C49" s="8"/>
    </row>
    <row r="50" spans="1:3" x14ac:dyDescent="0.2">
      <c r="A50" s="3"/>
      <c r="B50" s="7"/>
      <c r="C50" s="8"/>
    </row>
    <row r="51" spans="1:3" x14ac:dyDescent="0.2">
      <c r="A51" s="3"/>
      <c r="B51" s="7"/>
      <c r="C51" s="8"/>
    </row>
    <row r="52" spans="1:3" x14ac:dyDescent="0.2">
      <c r="A52" s="3"/>
      <c r="B52" s="7"/>
      <c r="C52" s="8"/>
    </row>
    <row r="53" spans="1:3" x14ac:dyDescent="0.2">
      <c r="A53" s="3"/>
      <c r="B53" s="7"/>
      <c r="C53" s="8"/>
    </row>
    <row r="54" spans="1:3" x14ac:dyDescent="0.2">
      <c r="A54" s="3"/>
      <c r="B54" s="7"/>
      <c r="C54" s="8"/>
    </row>
    <row r="55" spans="1:3" x14ac:dyDescent="0.2">
      <c r="A55" s="3"/>
      <c r="B55" s="7"/>
      <c r="C55" s="8"/>
    </row>
    <row r="56" spans="1:3" x14ac:dyDescent="0.2">
      <c r="A56" s="3"/>
      <c r="B56" s="7"/>
      <c r="C56" s="8"/>
    </row>
    <row r="57" spans="1:3" x14ac:dyDescent="0.2">
      <c r="A57" s="3"/>
      <c r="B57" s="7"/>
      <c r="C57" s="8"/>
    </row>
    <row r="58" spans="1:3" x14ac:dyDescent="0.2">
      <c r="A58" s="3"/>
      <c r="B58" s="7"/>
      <c r="C58" s="8"/>
    </row>
    <row r="59" spans="1:3" x14ac:dyDescent="0.2">
      <c r="A59" s="3"/>
      <c r="B59" s="7"/>
      <c r="C59" s="8"/>
    </row>
    <row r="60" spans="1:3" x14ac:dyDescent="0.2">
      <c r="A60" s="3"/>
      <c r="B60" s="7"/>
      <c r="C60" s="8"/>
    </row>
    <row r="61" spans="1:3" x14ac:dyDescent="0.2">
      <c r="A61" s="3"/>
      <c r="B61" s="7"/>
      <c r="C61" s="8"/>
    </row>
    <row r="62" spans="1:3" x14ac:dyDescent="0.2">
      <c r="A62" s="3"/>
      <c r="B62" s="7"/>
      <c r="C62" s="8"/>
    </row>
    <row r="63" spans="1:3" x14ac:dyDescent="0.2">
      <c r="A63" s="3"/>
      <c r="B63" s="7"/>
      <c r="C63" s="8"/>
    </row>
    <row r="64" spans="1:3" x14ac:dyDescent="0.2">
      <c r="A64" s="3"/>
      <c r="B64" s="7"/>
      <c r="C64" s="8"/>
    </row>
    <row r="65" spans="1:3" x14ac:dyDescent="0.2">
      <c r="A65" s="3"/>
      <c r="B65" s="7"/>
      <c r="C65" s="8"/>
    </row>
    <row r="66" spans="1:3" x14ac:dyDescent="0.2">
      <c r="A66" s="3"/>
      <c r="B66" s="7"/>
      <c r="C66" s="8"/>
    </row>
    <row r="67" spans="1:3" x14ac:dyDescent="0.2">
      <c r="A67" s="3"/>
      <c r="B67" s="7"/>
      <c r="C67" s="8"/>
    </row>
    <row r="68" spans="1:3" x14ac:dyDescent="0.2">
      <c r="A68" s="3"/>
      <c r="B68" s="7"/>
      <c r="C68" s="8"/>
    </row>
    <row r="69" spans="1:3" x14ac:dyDescent="0.2">
      <c r="A69" s="3"/>
      <c r="B69" s="7"/>
      <c r="C69" s="8"/>
    </row>
    <row r="70" spans="1:3" x14ac:dyDescent="0.2">
      <c r="A70" s="3"/>
      <c r="B70" s="7"/>
      <c r="C70" s="8"/>
    </row>
    <row r="71" spans="1:3" x14ac:dyDescent="0.2">
      <c r="A71" s="3"/>
      <c r="B71" s="7"/>
      <c r="C71" s="8"/>
    </row>
    <row r="72" spans="1:3" x14ac:dyDescent="0.2">
      <c r="A72" s="3"/>
      <c r="B72" s="7"/>
      <c r="C72" s="8"/>
    </row>
    <row r="73" spans="1:3" x14ac:dyDescent="0.2">
      <c r="A73" s="3"/>
      <c r="B73" s="7"/>
      <c r="C73" s="8"/>
    </row>
    <row r="74" spans="1:3" x14ac:dyDescent="0.2">
      <c r="A74" s="3"/>
      <c r="B74" s="7"/>
      <c r="C74" s="8"/>
    </row>
    <row r="75" spans="1:3" x14ac:dyDescent="0.2">
      <c r="A75" s="3"/>
      <c r="B75" s="7"/>
      <c r="C75" s="8"/>
    </row>
    <row r="76" spans="1:3" x14ac:dyDescent="0.2">
      <c r="A76" s="3"/>
      <c r="B76" s="7"/>
      <c r="C76" s="8"/>
    </row>
    <row r="77" spans="1:3" x14ac:dyDescent="0.2">
      <c r="A77" s="3"/>
      <c r="B77" s="7"/>
      <c r="C77" s="8"/>
    </row>
  </sheetData>
  <mergeCells count="3">
    <mergeCell ref="A1:C1"/>
    <mergeCell ref="A4:C4"/>
    <mergeCell ref="A5:C9"/>
  </mergeCells>
  <hyperlinks>
    <hyperlink ref="A5" r:id="rId1" display="www.aseg.gob.mx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2025-10-07T17:44:46Z</cp:lastPrinted>
  <dcterms:created xsi:type="dcterms:W3CDTF">2014-10-22T05:35:08Z</dcterms:created>
  <dcterms:modified xsi:type="dcterms:W3CDTF">2025-10-21T16:29:20Z</dcterms:modified>
</cp:coreProperties>
</file>