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D596F02D-96FC-4B59-87BB-DE3A49D5DC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B61" i="1" l="1"/>
  <c r="B65" i="1"/>
  <c r="B55" i="1"/>
  <c r="B54" i="1"/>
  <c r="B49" i="1"/>
  <c r="B48" i="1" s="1"/>
  <c r="B59" i="1" s="1"/>
  <c r="B45" i="1"/>
  <c r="B41" i="1"/>
  <c r="B36" i="1"/>
  <c r="B33" i="1"/>
  <c r="B16" i="1"/>
  <c r="B4" i="1"/>
  <c r="C2" i="1"/>
</calcChain>
</file>

<file path=xl/sharedStrings.xml><?xml version="1.0" encoding="utf-8"?>
<sst xmlns="http://schemas.openxmlformats.org/spreadsheetml/2006/main" count="64" uniqueCount="56">
  <si>
    <t>SISTEMA DE ASEO PUBLICO DE LEON GUANAJUATO
Estado de Flujos de Efectivo
Del 01 de enero al 31 de Marzo de 2026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</si>
  <si>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</si>
  <si>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</si>
  <si>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</si>
  <si>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</si>
  <si>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</si>
  <si>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</si>
  <si>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</si>
  <si>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</si>
  <si>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</si>
  <si>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</si>
  <si>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</si>
  <si>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</si>
  <si>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</si>
  <si>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</si>
  <si>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</si>
  <si>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</si>
  <si>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</si>
  <si>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</si>
  <si>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</si>
  <si>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</si>
  <si>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</si>
  <si>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</si>
  <si>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</si>
  <si>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</si>
  <si>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</si>
  <si>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</si>
  <si>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</si>
  <si>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</si>
  <si>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</si>
  <si>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</si>
  <si>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</si>
  <si>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</si>
  <si>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</si>
  <si>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</si>
  <si>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</si>
  <si>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</si>
  <si>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</si>
  <si>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</si>
  <si>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</si>
  <si>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</si>
  <si>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</si>
  <si>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</si>
  <si>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</si>
  <si>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</si>
  <si>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</si>
  <si>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</si>
  <si>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</si>
  <si>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</si>
  <si>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</si>
  <si>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</si>
  <si>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</si>
  <si>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</si>
  <si>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</si>
  <si>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t>Secretaria Del Consejo Directivo del  Siap de León, Gto</t>
  </si>
  <si>
    <t>Certifico que el Consejo Directivo en sesión de fecha  20  de Abril DE 2026 aprobó los informes financieros correspondientes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</si>
</sst>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0" fontId="3" fillId="0" borderId="4" xfId="8" applyFont="1" applyBorder="1" applyAlignment="1">
      <alignment horizontal="left" vertical="center" wrapText="1" indent="3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right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3" fillId="0" borderId="0" xfId="8" applyFont="1" applyProtection="1"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1" fillId="0" borderId="0" xfId="8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topLeftCell="A38" zoomScale="115" zoomScaleNormal="115" workbookViewId="0">
      <selection activeCell="C66" sqref="C66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4" width="12" style="3" customWidth="1"/>
    <col min="5" max="16384" width="12" style="3"/>
  </cols>
  <sheetData>
    <row r="1" spans="1:3" ht="45" customHeight="1" x14ac:dyDescent="0.2">
      <c r="A1" s="23" t="s">
        <v>0</v>
      </c>
      <c r="B1" s="24"/>
      <c r="C1" s="25"/>
    </row>
    <row r="2" spans="1:3" ht="15" customHeight="1" x14ac:dyDescent="0.2">
      <c r="A2" s="2" t="s">
        <v>1</v>
      </c>
      <c r="B2" s="1">
        <v>2026</v>
      </c>
      <c r="C2" s="1">
        <f>B2-1</f>
        <v>2025</v>
      </c>
    </row>
    <row r="3" spans="1:3" ht="11.25" customHeight="1" x14ac:dyDescent="0.2">
      <c r="A3" s="4" t="s">
        <v>2</v>
      </c>
      <c r="B3" s="5"/>
      <c r="C3" s="5"/>
    </row>
    <row r="4" spans="1:3" ht="11.25" customHeight="1" x14ac:dyDescent="0.2">
      <c r="A4" s="6" t="s">
        <v>3</v>
      </c>
      <c r="B4" s="13">
        <f>SUM(B5:B14)</f>
        <v>52145172.040000007</v>
      </c>
      <c r="C4" s="15">
        <v>244660415.83759999</v>
      </c>
    </row>
    <row r="5" spans="1:3" ht="11.25" customHeight="1" x14ac:dyDescent="0.2">
      <c r="A5" s="7" t="s">
        <v>4</v>
      </c>
      <c r="B5" s="14">
        <v>0</v>
      </c>
      <c r="C5" s="15">
        <v>0</v>
      </c>
    </row>
    <row r="6" spans="1:3" ht="11.25" customHeight="1" x14ac:dyDescent="0.2">
      <c r="A6" s="7" t="s">
        <v>5</v>
      </c>
      <c r="B6" s="14">
        <v>0</v>
      </c>
      <c r="C6" s="15">
        <v>0</v>
      </c>
    </row>
    <row r="7" spans="1:3" ht="11.25" customHeight="1" x14ac:dyDescent="0.2">
      <c r="A7" s="7" t="s">
        <v>6</v>
      </c>
      <c r="B7" s="14">
        <v>0</v>
      </c>
      <c r="C7" s="15">
        <v>0</v>
      </c>
    </row>
    <row r="8" spans="1:3" ht="11.25" customHeight="1" x14ac:dyDescent="0.2">
      <c r="A8" s="7" t="s">
        <v>7</v>
      </c>
      <c r="B8" s="14">
        <v>0</v>
      </c>
      <c r="C8" s="15">
        <v>0</v>
      </c>
    </row>
    <row r="9" spans="1:3" ht="11.25" customHeight="1" x14ac:dyDescent="0.2">
      <c r="A9" s="7" t="s">
        <v>8</v>
      </c>
      <c r="B9" s="14">
        <v>-0.71</v>
      </c>
      <c r="C9" s="15">
        <v>-0.13</v>
      </c>
    </row>
    <row r="10" spans="1:3" ht="11.25" customHeight="1" x14ac:dyDescent="0.2">
      <c r="A10" s="7" t="s">
        <v>9</v>
      </c>
      <c r="B10" s="14">
        <v>8044.9</v>
      </c>
      <c r="C10" s="15">
        <v>59123.899999999987</v>
      </c>
    </row>
    <row r="11" spans="1:3" ht="11.25" customHeight="1" x14ac:dyDescent="0.2">
      <c r="A11" s="7" t="s">
        <v>10</v>
      </c>
      <c r="B11" s="14">
        <v>13076784.630000001</v>
      </c>
      <c r="C11" s="15">
        <v>42460271.157600001</v>
      </c>
    </row>
    <row r="12" spans="1:3" ht="22.5" customHeight="1" x14ac:dyDescent="0.2">
      <c r="A12" s="7" t="s">
        <v>11</v>
      </c>
      <c r="B12" s="14">
        <v>0</v>
      </c>
      <c r="C12" s="15">
        <v>0</v>
      </c>
    </row>
    <row r="13" spans="1:3" ht="11.25" customHeight="1" x14ac:dyDescent="0.2">
      <c r="A13" s="7" t="s">
        <v>12</v>
      </c>
      <c r="B13" s="14">
        <v>38531017.090000004</v>
      </c>
      <c r="C13" s="15">
        <v>197070128.46000001</v>
      </c>
    </row>
    <row r="14" spans="1:3" ht="11.25" customHeight="1" x14ac:dyDescent="0.2">
      <c r="A14" s="7" t="s">
        <v>13</v>
      </c>
      <c r="B14" s="14">
        <v>529326.13</v>
      </c>
      <c r="C14" s="15">
        <v>5070892.45</v>
      </c>
    </row>
    <row r="15" spans="1:3" ht="11.25" customHeight="1" x14ac:dyDescent="0.2">
      <c r="A15" s="8"/>
      <c r="B15" s="16"/>
      <c r="C15" s="16"/>
    </row>
    <row r="16" spans="1:3" ht="11.25" customHeight="1" x14ac:dyDescent="0.2">
      <c r="A16" s="6" t="s">
        <v>14</v>
      </c>
      <c r="B16" s="17">
        <f>SUM(B17:B32)</f>
        <v>89293051.379999995</v>
      </c>
      <c r="C16" s="17">
        <v>231278744.16000003</v>
      </c>
    </row>
    <row r="17" spans="1:3" ht="11.25" customHeight="1" x14ac:dyDescent="0.2">
      <c r="A17" s="7" t="s">
        <v>15</v>
      </c>
      <c r="B17" s="14">
        <v>0</v>
      </c>
      <c r="C17" s="15">
        <v>426132.85</v>
      </c>
    </row>
    <row r="18" spans="1:3" ht="11.25" customHeight="1" x14ac:dyDescent="0.2">
      <c r="A18" s="7" t="s">
        <v>16</v>
      </c>
      <c r="B18" s="14">
        <v>1358481.11</v>
      </c>
      <c r="C18" s="15">
        <v>10469448.359999999</v>
      </c>
    </row>
    <row r="19" spans="1:3" ht="11.25" customHeight="1" x14ac:dyDescent="0.2">
      <c r="A19" s="7" t="s">
        <v>17</v>
      </c>
      <c r="B19" s="14">
        <v>34403944.990000002</v>
      </c>
      <c r="C19" s="15">
        <v>208238447.53</v>
      </c>
    </row>
    <row r="20" spans="1:3" ht="11.25" customHeight="1" x14ac:dyDescent="0.2">
      <c r="A20" s="7" t="s">
        <v>18</v>
      </c>
      <c r="B20" s="14">
        <v>0</v>
      </c>
      <c r="C20" s="15">
        <v>0</v>
      </c>
    </row>
    <row r="21" spans="1:3" ht="11.25" customHeight="1" x14ac:dyDescent="0.2">
      <c r="A21" s="7" t="s">
        <v>19</v>
      </c>
      <c r="B21" s="14">
        <v>0</v>
      </c>
      <c r="C21" s="15">
        <v>0</v>
      </c>
    </row>
    <row r="22" spans="1:3" ht="11.25" customHeight="1" x14ac:dyDescent="0.2">
      <c r="A22" s="7" t="s">
        <v>20</v>
      </c>
      <c r="B22" s="14">
        <v>0</v>
      </c>
      <c r="C22" s="15">
        <v>0</v>
      </c>
    </row>
    <row r="23" spans="1:3" ht="11.25" customHeight="1" x14ac:dyDescent="0.2">
      <c r="A23" s="7" t="s">
        <v>21</v>
      </c>
      <c r="B23" s="14">
        <v>0</v>
      </c>
      <c r="C23" s="15">
        <v>1349996.4</v>
      </c>
    </row>
    <row r="24" spans="1:3" ht="11.25" customHeight="1" x14ac:dyDescent="0.2">
      <c r="A24" s="7" t="s">
        <v>22</v>
      </c>
      <c r="B24" s="14">
        <v>0</v>
      </c>
      <c r="C24" s="15">
        <v>0</v>
      </c>
    </row>
    <row r="25" spans="1:3" ht="11.25" customHeight="1" x14ac:dyDescent="0.2">
      <c r="A25" s="7" t="s">
        <v>23</v>
      </c>
      <c r="B25" s="14">
        <v>0</v>
      </c>
      <c r="C25" s="15">
        <v>0</v>
      </c>
    </row>
    <row r="26" spans="1:3" ht="11.25" customHeight="1" x14ac:dyDescent="0.2">
      <c r="A26" s="7" t="s">
        <v>24</v>
      </c>
      <c r="B26" s="14">
        <v>0</v>
      </c>
      <c r="C26" s="15">
        <v>0</v>
      </c>
    </row>
    <row r="27" spans="1:3" ht="11.25" customHeight="1" x14ac:dyDescent="0.2">
      <c r="A27" s="7" t="s">
        <v>25</v>
      </c>
      <c r="B27" s="14">
        <v>0</v>
      </c>
      <c r="C27" s="15">
        <v>0</v>
      </c>
    </row>
    <row r="28" spans="1:3" ht="11.25" customHeight="1" x14ac:dyDescent="0.2">
      <c r="A28" s="7" t="s">
        <v>26</v>
      </c>
      <c r="B28" s="14">
        <v>0</v>
      </c>
      <c r="C28" s="15">
        <v>0</v>
      </c>
    </row>
    <row r="29" spans="1:3" ht="11.25" customHeight="1" x14ac:dyDescent="0.2">
      <c r="A29" s="7" t="s">
        <v>27</v>
      </c>
      <c r="B29" s="14">
        <v>0</v>
      </c>
      <c r="C29" s="15">
        <v>0</v>
      </c>
    </row>
    <row r="30" spans="1:3" ht="11.25" customHeight="1" x14ac:dyDescent="0.2">
      <c r="A30" s="7" t="s">
        <v>28</v>
      </c>
      <c r="B30" s="14">
        <v>0</v>
      </c>
      <c r="C30" s="15">
        <v>0</v>
      </c>
    </row>
    <row r="31" spans="1:3" ht="11.25" customHeight="1" x14ac:dyDescent="0.2">
      <c r="A31" s="7" t="s">
        <v>29</v>
      </c>
      <c r="B31" s="14">
        <v>0</v>
      </c>
      <c r="C31" s="15">
        <v>0</v>
      </c>
    </row>
    <row r="32" spans="1:3" ht="11.25" customHeight="1" x14ac:dyDescent="0.2">
      <c r="A32" s="7" t="s">
        <v>30</v>
      </c>
      <c r="B32" s="14">
        <v>53530625.280000001</v>
      </c>
      <c r="C32" s="15">
        <v>10794719.02</v>
      </c>
    </row>
    <row r="33" spans="1:3" ht="11.25" customHeight="1" x14ac:dyDescent="0.2">
      <c r="A33" s="4" t="s">
        <v>31</v>
      </c>
      <c r="B33" s="18">
        <f>SUM(B6:B15)-SUM(B17:B32)</f>
        <v>-37147879.339999989</v>
      </c>
      <c r="C33" s="17">
        <v>13381671.677599967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32</v>
      </c>
      <c r="B35" s="16"/>
      <c r="C35" s="16"/>
    </row>
    <row r="36" spans="1:3" ht="11.25" customHeight="1" x14ac:dyDescent="0.2">
      <c r="A36" s="6" t="s">
        <v>3</v>
      </c>
      <c r="B36" s="18">
        <f>SUM(B37:B39)</f>
        <v>0</v>
      </c>
      <c r="C36" s="17">
        <v>10765236.43</v>
      </c>
    </row>
    <row r="37" spans="1:3" ht="11.25" customHeight="1" x14ac:dyDescent="0.2">
      <c r="A37" s="7" t="s">
        <v>33</v>
      </c>
      <c r="B37" s="14">
        <v>0</v>
      </c>
      <c r="C37" s="15">
        <v>0</v>
      </c>
    </row>
    <row r="38" spans="1:3" ht="11.25" customHeight="1" x14ac:dyDescent="0.2">
      <c r="A38" s="7" t="s">
        <v>34</v>
      </c>
      <c r="B38" s="14">
        <v>0</v>
      </c>
      <c r="C38" s="15">
        <v>0</v>
      </c>
    </row>
    <row r="39" spans="1:3" ht="11.25" customHeight="1" x14ac:dyDescent="0.2">
      <c r="A39" s="7" t="s">
        <v>35</v>
      </c>
      <c r="B39" s="14">
        <v>0</v>
      </c>
      <c r="C39" s="15">
        <v>10765236.43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14</v>
      </c>
      <c r="B41" s="18">
        <f>SUM(B42:B44)</f>
        <v>626854.31000000006</v>
      </c>
      <c r="C41" s="17">
        <v>11234922.399999991</v>
      </c>
    </row>
    <row r="42" spans="1:3" ht="11.25" customHeight="1" x14ac:dyDescent="0.2">
      <c r="A42" s="7" t="s">
        <v>33</v>
      </c>
      <c r="B42" s="14">
        <v>0</v>
      </c>
      <c r="C42" s="15">
        <v>0</v>
      </c>
    </row>
    <row r="43" spans="1:3" ht="11.25" customHeight="1" x14ac:dyDescent="0.2">
      <c r="A43" s="7" t="s">
        <v>34</v>
      </c>
      <c r="B43" s="14">
        <v>626854.31000000006</v>
      </c>
      <c r="C43" s="15">
        <v>10764406.399999991</v>
      </c>
    </row>
    <row r="44" spans="1:3" ht="11.25" customHeight="1" x14ac:dyDescent="0.2">
      <c r="A44" s="7" t="s">
        <v>36</v>
      </c>
      <c r="B44" s="14">
        <v>0</v>
      </c>
      <c r="C44" s="15">
        <v>470516</v>
      </c>
    </row>
    <row r="45" spans="1:3" ht="11.25" customHeight="1" x14ac:dyDescent="0.2">
      <c r="A45" s="4" t="s">
        <v>37</v>
      </c>
      <c r="B45" s="18">
        <f>SUM(B38:B40)-SUM(B42:B44)</f>
        <v>-626854.31000000006</v>
      </c>
      <c r="C45" s="17">
        <v>-469685.96999999136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38</v>
      </c>
      <c r="B47" s="16"/>
      <c r="C47" s="16"/>
    </row>
    <row r="48" spans="1:3" ht="11.25" customHeight="1" x14ac:dyDescent="0.2">
      <c r="A48" s="6" t="s">
        <v>3</v>
      </c>
      <c r="B48" s="18">
        <f>B49+B52</f>
        <v>42176066.229999997</v>
      </c>
      <c r="C48" s="18">
        <v>248045513.8328</v>
      </c>
    </row>
    <row r="49" spans="1:3" ht="11.25" customHeight="1" x14ac:dyDescent="0.2">
      <c r="A49" s="7" t="s">
        <v>39</v>
      </c>
      <c r="B49" s="14">
        <f>B50+B51</f>
        <v>42176066.229999997</v>
      </c>
      <c r="C49" s="14">
        <v>248045513.8328</v>
      </c>
    </row>
    <row r="50" spans="1:3" ht="11.25" customHeight="1" x14ac:dyDescent="0.2">
      <c r="A50" s="7" t="s">
        <v>40</v>
      </c>
      <c r="B50" s="14">
        <v>42176066.229999997</v>
      </c>
      <c r="C50" s="15">
        <v>248045513.8328</v>
      </c>
    </row>
    <row r="51" spans="1:3" ht="11.25" customHeight="1" x14ac:dyDescent="0.2">
      <c r="A51" s="7" t="s">
        <v>41</v>
      </c>
      <c r="B51" s="14">
        <v>0</v>
      </c>
      <c r="C51" s="15">
        <v>0</v>
      </c>
    </row>
    <row r="52" spans="1:3" ht="11.25" customHeight="1" x14ac:dyDescent="0.2">
      <c r="A52" s="7" t="s">
        <v>42</v>
      </c>
      <c r="B52" s="14">
        <v>0</v>
      </c>
      <c r="C52" s="15">
        <v>0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14</v>
      </c>
      <c r="B54" s="18">
        <f>B55+B58</f>
        <v>49331145.25</v>
      </c>
      <c r="C54" s="18">
        <v>244082105.34040001</v>
      </c>
    </row>
    <row r="55" spans="1:3" ht="11.25" customHeight="1" x14ac:dyDescent="0.2">
      <c r="A55" s="7" t="s">
        <v>43</v>
      </c>
      <c r="B55" s="14">
        <f>SUM(B56:B57)</f>
        <v>49331145.25</v>
      </c>
      <c r="C55" s="14">
        <v>241212457.9404</v>
      </c>
    </row>
    <row r="56" spans="1:3" ht="11.25" customHeight="1" x14ac:dyDescent="0.2">
      <c r="A56" s="7" t="s">
        <v>40</v>
      </c>
      <c r="B56" s="14">
        <v>49331145.25</v>
      </c>
      <c r="C56" s="15">
        <v>241212457.9404</v>
      </c>
    </row>
    <row r="57" spans="1:3" ht="11.25" customHeight="1" x14ac:dyDescent="0.2">
      <c r="A57" s="7" t="s">
        <v>41</v>
      </c>
      <c r="B57" s="14">
        <v>0</v>
      </c>
      <c r="C57" s="15">
        <v>0</v>
      </c>
    </row>
    <row r="58" spans="1:3" ht="11.25" customHeight="1" x14ac:dyDescent="0.2">
      <c r="A58" s="7" t="s">
        <v>44</v>
      </c>
      <c r="B58" s="14">
        <v>0</v>
      </c>
      <c r="C58" s="15">
        <v>2869647.4</v>
      </c>
    </row>
    <row r="59" spans="1:3" ht="11.25" customHeight="1" x14ac:dyDescent="0.2">
      <c r="A59" s="4" t="s">
        <v>45</v>
      </c>
      <c r="B59" s="15">
        <f>B48-B54</f>
        <v>-7155079.0200000033</v>
      </c>
      <c r="C59" s="15">
        <v>3963408.4923999906</v>
      </c>
    </row>
    <row r="60" spans="1:3" ht="11.25" customHeight="1" x14ac:dyDescent="0.2">
      <c r="A60" s="9"/>
      <c r="B60" s="19"/>
      <c r="C60" s="19"/>
    </row>
    <row r="61" spans="1:3" ht="11.25" customHeight="1" x14ac:dyDescent="0.2">
      <c r="A61" s="4" t="s">
        <v>46</v>
      </c>
      <c r="B61" s="17">
        <f>B33+B45+B59</f>
        <v>-44929812.669999994</v>
      </c>
      <c r="C61" s="17">
        <v>16875394.199999966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47</v>
      </c>
      <c r="B63" s="18">
        <v>90303829.902399987</v>
      </c>
      <c r="C63" s="17">
        <v>73428435.702800006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48</v>
      </c>
      <c r="B65" s="18">
        <f>+B61+B63</f>
        <v>45374017.232399993</v>
      </c>
      <c r="C65" s="17">
        <f>+C61+C63</f>
        <v>90303829.902799964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6" t="s">
        <v>49</v>
      </c>
      <c r="B68" s="27"/>
      <c r="C68" s="27"/>
    </row>
    <row r="69" spans="1:3" x14ac:dyDescent="0.2">
      <c r="A69" s="20" t="s">
        <v>50</v>
      </c>
      <c r="B69" s="21" t="s">
        <v>51</v>
      </c>
      <c r="C69" s="21"/>
    </row>
    <row r="70" spans="1:3" x14ac:dyDescent="0.2">
      <c r="A70" s="20"/>
      <c r="B70" s="21"/>
      <c r="C70" s="21"/>
    </row>
    <row r="71" spans="1:3" x14ac:dyDescent="0.2">
      <c r="A71" s="20" t="s">
        <v>52</v>
      </c>
      <c r="B71" s="21" t="s">
        <v>53</v>
      </c>
      <c r="C71" s="21"/>
    </row>
    <row r="72" spans="1:3" x14ac:dyDescent="0.2">
      <c r="A72" s="22"/>
      <c r="B72" s="22"/>
      <c r="C72" s="22"/>
    </row>
    <row r="73" spans="1:3" x14ac:dyDescent="0.2">
      <c r="A73" s="22" t="s">
        <v>54</v>
      </c>
      <c r="B73" s="22"/>
      <c r="C73" s="22"/>
    </row>
    <row r="74" spans="1:3" x14ac:dyDescent="0.2">
      <c r="A74" s="22" t="s">
        <v>55</v>
      </c>
      <c r="B74" s="22"/>
      <c r="C74" s="22"/>
    </row>
    <row r="75" spans="1:3" x14ac:dyDescent="0.2">
      <c r="A75" s="22"/>
      <c r="B75" s="22"/>
      <c r="C75" s="22"/>
    </row>
  </sheetData>
  <mergeCells count="2">
    <mergeCell ref="A1:C1"/>
    <mergeCell ref="A68:C68"/>
  </mergeCells>
  <pageMargins left="0.70866141732283472" right="0.70866141732283472" top="0.55118110236220474" bottom="0.74803149606299213" header="0.31496062992125978" footer="0.31496062992125978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2012-12-11T20:31:36Z</dcterms:created>
  <dcterms:modified xsi:type="dcterms:W3CDTF">2026-04-17T23:24:04Z</dcterms:modified>
</cp:coreProperties>
</file>