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D96FA746-5DAD-4A00-9B9F-83B88A227A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_xlnm.Print_Area" localSheetId="0">EAA!$A$1:$F$33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F11" i="1" s="1"/>
  <c r="E4" i="1"/>
  <c r="B4" i="1"/>
  <c r="B5" i="1"/>
  <c r="F5" i="1"/>
  <c r="F6" i="1"/>
  <c r="F21" i="1"/>
  <c r="F20" i="1"/>
  <c r="F19" i="1"/>
  <c r="F18" i="1"/>
  <c r="F17" i="1"/>
  <c r="F16" i="1"/>
  <c r="F15" i="1"/>
  <c r="F14" i="1"/>
  <c r="F13" i="1"/>
  <c r="F12" i="1"/>
  <c r="F10" i="1"/>
  <c r="F9" i="1"/>
  <c r="F8" i="1"/>
  <c r="F7" i="1"/>
  <c r="F3" i="1"/>
  <c r="F4" i="1" l="1"/>
</calcChain>
</file>

<file path=xl/sharedStrings.xml><?xml version="1.0" encoding="utf-8"?>
<sst xmlns="http://schemas.openxmlformats.org/spreadsheetml/2006/main" count="33" uniqueCount="33">
  <si>
    <t>SISTEMA DE ASEO PUBLICO DE LEON GUANAJUATO
Estado Analítico del Activo
Del 01 de enero al 30 DE JUNIO DE 2026
(Cifras en Pesos)</t>
  </si>
  <si>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</si>
  <si>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</si>
  <si>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</si>
  <si>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</si>
  <si>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</si>
  <si>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</si>
  <si>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</si>
  <si>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</si>
  <si>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</si>
  <si>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</si>
  <si>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</si>
  <si>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</si>
  <si>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</si>
  <si>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</si>
  <si>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</si>
  <si>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</si>
  <si>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</si>
  <si>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</si>
  <si>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</si>
  <si>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</si>
  <si>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</si>
  <si>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</si>
  <si>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</si>
  <si>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</si>
  <si>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</si>
  <si>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</si>
  <si>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Secretario de Consejo</t>
  </si>
  <si>
    <t>Directora de Desarrollo Institucional y de Administración</t>
  </si>
  <si>
    <t>Mtro. Joaquín Elorza Tena</t>
  </si>
  <si>
    <t>Lic. María Fernanda Granados Saldaña</t>
  </si>
  <si>
    <t>Secretaria Del Consejo Directivo del  Siap de León, Gto</t>
  </si>
  <si>
    <t>Certifico que el Consejo Directivo en sesión de fecha  21  de Julio DE 2026 aprobó los informes financieros correspondientes al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</si>
</sst>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2" fillId="2" borderId="3" xfId="8" applyFont="1" applyFill="1" applyBorder="1" applyAlignment="1">
      <alignment horizontal="center" vertical="center" wrapText="1"/>
    </xf>
    <xf numFmtId="4" fontId="2" fillId="2" borderId="3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3" xfId="8" applyFont="1" applyBorder="1" applyAlignment="1">
      <alignment horizontal="left" vertical="center" indent="1"/>
    </xf>
    <xf numFmtId="0" fontId="2" fillId="0" borderId="3" xfId="8" applyFont="1" applyBorder="1" applyAlignment="1">
      <alignment horizontal="left" vertical="center" indent="2"/>
    </xf>
    <xf numFmtId="0" fontId="3" fillId="0" borderId="3" xfId="8" applyFont="1" applyBorder="1" applyAlignment="1">
      <alignment horizontal="left" vertical="center" indent="2"/>
    </xf>
    <xf numFmtId="0" fontId="1" fillId="0" borderId="0" xfId="8" applyAlignment="1" applyProtection="1">
      <alignment horizontal="left" vertical="center" indent="1"/>
      <protection locked="0"/>
    </xf>
    <xf numFmtId="4" fontId="2" fillId="0" borderId="3" xfId="8" applyNumberFormat="1" applyFont="1" applyBorder="1" applyAlignment="1" applyProtection="1">
      <alignment horizontal="right" vertical="top" wrapText="1"/>
      <protection locked="0"/>
    </xf>
    <xf numFmtId="4" fontId="3" fillId="0" borderId="3" xfId="8" applyNumberFormat="1" applyFont="1" applyBorder="1" applyAlignment="1" applyProtection="1">
      <alignment horizontal="right" vertical="top" wrapText="1"/>
      <protection locked="0"/>
    </xf>
    <xf numFmtId="4" fontId="3" fillId="0" borderId="3" xfId="8" applyNumberFormat="1" applyFont="1" applyBorder="1" applyAlignment="1" applyProtection="1">
      <alignment horizontal="right" wrapText="1"/>
      <protection locked="0"/>
    </xf>
    <xf numFmtId="0" fontId="3" fillId="0" borderId="0" xfId="8" applyFont="1" applyAlignment="1" applyProtection="1">
      <alignment vertical="top"/>
      <protection locked="0"/>
    </xf>
    <xf numFmtId="43" fontId="3" fillId="0" borderId="0" xfId="16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0" fillId="0" borderId="2" xfId="0" applyBorder="1"/>
  </cellXfs>
  <cellStyles count="17">
    <cellStyle name="Euro" xfId="1" xr:uid="{00000000-0005-0000-0000-000001000000}"/>
    <cellStyle name="Millares" xfId="16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Normal="100" workbookViewId="0">
      <selection activeCell="E26" sqref="E26"/>
    </sheetView>
  </sheetViews>
  <sheetFormatPr baseColWidth="10" defaultColWidth="12" defaultRowHeight="11.25" x14ac:dyDescent="0.2"/>
  <cols>
    <col min="1" max="1" width="65.83203125" style="3" customWidth="1"/>
    <col min="2" max="6" width="20.83203125" style="3" customWidth="1"/>
    <col min="7" max="7" width="12" style="3" customWidth="1"/>
    <col min="8" max="16384" width="12" style="3"/>
  </cols>
  <sheetData>
    <row r="1" spans="1:6" ht="48" customHeight="1" x14ac:dyDescent="0.2">
      <c r="A1" s="14" t="s">
        <v>0</v>
      </c>
      <c r="B1" s="15"/>
      <c r="C1" s="15"/>
      <c r="D1" s="15"/>
      <c r="E1" s="15"/>
      <c r="F1" s="16"/>
    </row>
    <row r="2" spans="1:6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2">
      <c r="A3" s="4" t="s">
        <v>7</v>
      </c>
      <c r="B3" s="8">
        <v>132874546.28399999</v>
      </c>
      <c r="C3" s="8">
        <v>351736470.77999997</v>
      </c>
      <c r="D3" s="8">
        <v>341406441.86999989</v>
      </c>
      <c r="E3" s="8">
        <v>143204575.19400001</v>
      </c>
      <c r="F3" s="8">
        <f t="shared" ref="F3:F21" si="0">E3-B3</f>
        <v>10330028.910000011</v>
      </c>
    </row>
    <row r="4" spans="1:6" x14ac:dyDescent="0.2">
      <c r="A4" s="5" t="s">
        <v>8</v>
      </c>
      <c r="B4" s="8">
        <f>B5+B6+B11</f>
        <v>92618676.983999997</v>
      </c>
      <c r="C4" s="8">
        <v>350958640.04000002</v>
      </c>
      <c r="D4" s="8">
        <v>336976284.50999987</v>
      </c>
      <c r="E4" s="8">
        <f>E5+E6+E7+E11</f>
        <v>106601032.514</v>
      </c>
      <c r="F4" s="8">
        <f t="shared" si="0"/>
        <v>13982355.530000001</v>
      </c>
    </row>
    <row r="5" spans="1:6" x14ac:dyDescent="0.2">
      <c r="A5" s="6" t="s">
        <v>9</v>
      </c>
      <c r="B5" s="9">
        <f>90303829.9024</f>
        <v>90303829.902400002</v>
      </c>
      <c r="C5" s="9">
        <v>191657127.11000001</v>
      </c>
      <c r="D5" s="9">
        <v>246427436.91</v>
      </c>
      <c r="E5" s="9">
        <v>35533520.102399997</v>
      </c>
      <c r="F5" s="9">
        <f t="shared" si="0"/>
        <v>-54770309.800000004</v>
      </c>
    </row>
    <row r="6" spans="1:6" x14ac:dyDescent="0.2">
      <c r="A6" s="6" t="s">
        <v>10</v>
      </c>
      <c r="B6" s="9">
        <v>1964847.0815999999</v>
      </c>
      <c r="C6" s="9">
        <v>107395548.93000001</v>
      </c>
      <c r="D6" s="9">
        <v>90548847.599999994</v>
      </c>
      <c r="E6" s="9">
        <v>18811548.411600001</v>
      </c>
      <c r="F6" s="9">
        <f t="shared" si="0"/>
        <v>16846701.330000002</v>
      </c>
    </row>
    <row r="7" spans="1:6" x14ac:dyDescent="0.2">
      <c r="A7" s="6" t="s">
        <v>11</v>
      </c>
      <c r="B7" s="9">
        <v>0</v>
      </c>
      <c r="C7" s="9">
        <v>51900000</v>
      </c>
      <c r="D7" s="9">
        <v>0</v>
      </c>
      <c r="E7" s="9">
        <v>51900000</v>
      </c>
      <c r="F7" s="9">
        <f t="shared" si="0"/>
        <v>51900000</v>
      </c>
    </row>
    <row r="8" spans="1:6" x14ac:dyDescent="0.2">
      <c r="A8" s="6" t="s">
        <v>12</v>
      </c>
      <c r="B8" s="9">
        <v>0</v>
      </c>
      <c r="C8" s="9">
        <v>0</v>
      </c>
      <c r="D8" s="9">
        <v>0</v>
      </c>
      <c r="E8" s="9">
        <v>0</v>
      </c>
      <c r="F8" s="9">
        <f t="shared" si="0"/>
        <v>0</v>
      </c>
    </row>
    <row r="9" spans="1:6" x14ac:dyDescent="0.2">
      <c r="A9" s="6" t="s">
        <v>13</v>
      </c>
      <c r="B9" s="9">
        <v>0</v>
      </c>
      <c r="C9" s="9">
        <v>0</v>
      </c>
      <c r="D9" s="9">
        <v>0</v>
      </c>
      <c r="E9" s="9">
        <v>0</v>
      </c>
      <c r="F9" s="9">
        <f t="shared" si="0"/>
        <v>0</v>
      </c>
    </row>
    <row r="10" spans="1:6" x14ac:dyDescent="0.2">
      <c r="A10" s="6" t="s">
        <v>14</v>
      </c>
      <c r="B10" s="9">
        <v>0</v>
      </c>
      <c r="C10" s="9">
        <v>0</v>
      </c>
      <c r="D10" s="9">
        <v>0</v>
      </c>
      <c r="E10" s="9">
        <v>0</v>
      </c>
      <c r="F10" s="9">
        <f t="shared" si="0"/>
        <v>0</v>
      </c>
    </row>
    <row r="11" spans="1:6" x14ac:dyDescent="0.2">
      <c r="A11" s="6" t="s">
        <v>15</v>
      </c>
      <c r="B11" s="9">
        <v>350000</v>
      </c>
      <c r="C11" s="9">
        <v>5964</v>
      </c>
      <c r="D11" s="9">
        <v>0</v>
      </c>
      <c r="E11" s="9">
        <f>B11+C11</f>
        <v>355964</v>
      </c>
      <c r="F11" s="9">
        <f t="shared" si="0"/>
        <v>5964</v>
      </c>
    </row>
    <row r="12" spans="1:6" x14ac:dyDescent="0.2">
      <c r="A12" s="5" t="s">
        <v>16</v>
      </c>
      <c r="B12" s="8">
        <v>40255869.299999997</v>
      </c>
      <c r="C12" s="8">
        <v>777830.74</v>
      </c>
      <c r="D12" s="8">
        <v>4430157.3600000003</v>
      </c>
      <c r="E12" s="8">
        <v>36603542.679999992</v>
      </c>
      <c r="F12" s="8">
        <f t="shared" si="0"/>
        <v>-3652326.6200000048</v>
      </c>
    </row>
    <row r="13" spans="1:6" x14ac:dyDescent="0.2">
      <c r="A13" s="6" t="s">
        <v>17</v>
      </c>
      <c r="B13" s="9">
        <v>0</v>
      </c>
      <c r="C13" s="9">
        <v>0</v>
      </c>
      <c r="D13" s="9">
        <v>0</v>
      </c>
      <c r="E13" s="9">
        <v>0</v>
      </c>
      <c r="F13" s="9">
        <f t="shared" si="0"/>
        <v>0</v>
      </c>
    </row>
    <row r="14" spans="1:6" x14ac:dyDescent="0.2">
      <c r="A14" s="6" t="s">
        <v>18</v>
      </c>
      <c r="B14" s="10">
        <v>0</v>
      </c>
      <c r="C14" s="10">
        <v>0</v>
      </c>
      <c r="D14" s="10">
        <v>0</v>
      </c>
      <c r="E14" s="10">
        <v>0</v>
      </c>
      <c r="F14" s="10">
        <f t="shared" si="0"/>
        <v>0</v>
      </c>
    </row>
    <row r="15" spans="1:6" x14ac:dyDescent="0.2">
      <c r="A15" s="6" t="s">
        <v>19</v>
      </c>
      <c r="B15" s="10">
        <v>9287312.8200000003</v>
      </c>
      <c r="C15" s="10">
        <v>0</v>
      </c>
      <c r="D15" s="10">
        <v>0</v>
      </c>
      <c r="E15" s="10">
        <v>9287312.8200000003</v>
      </c>
      <c r="F15" s="10">
        <f t="shared" si="0"/>
        <v>0</v>
      </c>
    </row>
    <row r="16" spans="1:6" x14ac:dyDescent="0.2">
      <c r="A16" s="6" t="s">
        <v>20</v>
      </c>
      <c r="B16" s="9">
        <v>112986523.66</v>
      </c>
      <c r="C16" s="9">
        <v>777827.74</v>
      </c>
      <c r="D16" s="9">
        <v>0</v>
      </c>
      <c r="E16" s="9">
        <v>113764351.40000001</v>
      </c>
      <c r="F16" s="9">
        <f t="shared" si="0"/>
        <v>777827.74000000954</v>
      </c>
    </row>
    <row r="17" spans="1:6" x14ac:dyDescent="0.2">
      <c r="A17" s="6" t="s">
        <v>21</v>
      </c>
      <c r="B17" s="9">
        <v>6064271.46</v>
      </c>
      <c r="C17" s="9">
        <v>0</v>
      </c>
      <c r="D17" s="9">
        <v>0</v>
      </c>
      <c r="E17" s="9">
        <v>6064271.46</v>
      </c>
      <c r="F17" s="9">
        <f t="shared" si="0"/>
        <v>0</v>
      </c>
    </row>
    <row r="18" spans="1:6" x14ac:dyDescent="0.2">
      <c r="A18" s="6" t="s">
        <v>22</v>
      </c>
      <c r="B18" s="9">
        <v>-88082238.640000015</v>
      </c>
      <c r="C18" s="9">
        <v>3</v>
      </c>
      <c r="D18" s="9">
        <v>4430157.3599999994</v>
      </c>
      <c r="E18" s="9">
        <v>-92512393</v>
      </c>
      <c r="F18" s="9">
        <f t="shared" si="0"/>
        <v>-4430154.3599999845</v>
      </c>
    </row>
    <row r="19" spans="1:6" x14ac:dyDescent="0.2">
      <c r="A19" s="6" t="s">
        <v>23</v>
      </c>
      <c r="B19" s="9">
        <v>0</v>
      </c>
      <c r="C19" s="9">
        <v>0</v>
      </c>
      <c r="D19" s="9">
        <v>0</v>
      </c>
      <c r="E19" s="9">
        <v>0</v>
      </c>
      <c r="F19" s="9">
        <f t="shared" si="0"/>
        <v>0</v>
      </c>
    </row>
    <row r="20" spans="1:6" x14ac:dyDescent="0.2">
      <c r="A20" s="6" t="s">
        <v>24</v>
      </c>
      <c r="B20" s="9">
        <v>0</v>
      </c>
      <c r="C20" s="9">
        <v>0</v>
      </c>
      <c r="D20" s="9">
        <v>0</v>
      </c>
      <c r="E20" s="9">
        <v>0</v>
      </c>
      <c r="F20" s="9">
        <f t="shared" si="0"/>
        <v>0</v>
      </c>
    </row>
    <row r="21" spans="1:6" x14ac:dyDescent="0.2">
      <c r="A21" s="6" t="s">
        <v>25</v>
      </c>
      <c r="B21" s="9">
        <v>0</v>
      </c>
      <c r="C21" s="9">
        <v>0</v>
      </c>
      <c r="D21" s="9">
        <v>0</v>
      </c>
      <c r="E21" s="9">
        <v>0</v>
      </c>
      <c r="F21" s="9">
        <f t="shared" si="0"/>
        <v>0</v>
      </c>
    </row>
    <row r="23" spans="1:6" ht="12.75" customHeight="1" x14ac:dyDescent="0.2">
      <c r="A23" s="7" t="s">
        <v>26</v>
      </c>
    </row>
    <row r="25" spans="1:6" x14ac:dyDescent="0.2">
      <c r="A25" s="11" t="s">
        <v>27</v>
      </c>
      <c r="B25" s="12" t="s">
        <v>28</v>
      </c>
      <c r="C25" s="12"/>
      <c r="D25" s="13"/>
    </row>
    <row r="26" spans="1:6" x14ac:dyDescent="0.2">
      <c r="A26" s="11"/>
      <c r="B26" s="12"/>
      <c r="C26" s="12"/>
      <c r="D26" s="13"/>
    </row>
    <row r="27" spans="1:6" x14ac:dyDescent="0.2">
      <c r="A27" s="11" t="s">
        <v>29</v>
      </c>
      <c r="B27" s="12" t="s">
        <v>30</v>
      </c>
      <c r="C27" s="12"/>
      <c r="D27" s="13"/>
    </row>
    <row r="28" spans="1:6" x14ac:dyDescent="0.2">
      <c r="A28" s="13"/>
      <c r="B28" s="13"/>
      <c r="C28" s="13"/>
      <c r="D28" s="13"/>
    </row>
    <row r="29" spans="1:6" x14ac:dyDescent="0.2">
      <c r="A29" s="13" t="s">
        <v>31</v>
      </c>
      <c r="B29" s="13"/>
      <c r="C29" s="13"/>
      <c r="D29" s="13"/>
    </row>
    <row r="30" spans="1:6" x14ac:dyDescent="0.2">
      <c r="A30" s="13" t="s">
        <v>32</v>
      </c>
      <c r="B30" s="13"/>
      <c r="C30" s="13"/>
      <c r="D30" s="13"/>
    </row>
    <row r="31" spans="1:6" x14ac:dyDescent="0.2">
      <c r="A31" s="13"/>
      <c r="B31" s="13"/>
      <c r="C31" s="13"/>
      <c r="D31" s="13"/>
    </row>
  </sheetData>
  <mergeCells count="1">
    <mergeCell ref="A1:F1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cp:lastPrinted>2026-07-15T16:32:06Z</cp:lastPrinted>
  <dcterms:created xsi:type="dcterms:W3CDTF">2014-02-09T04:04:15Z</dcterms:created>
  <dcterms:modified xsi:type="dcterms:W3CDTF">2026-07-15T16:32:18Z</dcterms:modified>
</cp:coreProperties>
</file>