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vid Sanchez\Desktop\3er trimestrew cta publica\"/>
    </mc:Choice>
  </mc:AlternateContent>
  <xr:revisionPtr revIDLastSave="0" documentId="13_ncr:1_{E5869AC8-02ED-49E6-B8C1-1E450D5C1F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VHP" sheetId="1" r:id="rId1"/>
  </sheets>
  <definedNames>
    <definedName name="_xlnm.Print_Area" localSheetId="0">VHP!$A$1:$F$50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" i="1" l="1"/>
  <c r="B38" i="1"/>
  <c r="C38" i="1"/>
  <c r="D38" i="1"/>
  <c r="D27" i="1"/>
  <c r="F27" i="1" s="1"/>
  <c r="F28" i="1"/>
  <c r="B4" i="1"/>
  <c r="F4" i="1" s="1"/>
  <c r="F7" i="1"/>
  <c r="F6" i="1"/>
  <c r="F5" i="1"/>
  <c r="F11" i="1"/>
  <c r="E38" i="1"/>
  <c r="D20" i="1"/>
  <c r="C20" i="1"/>
  <c r="B20" i="1"/>
  <c r="F29" i="1"/>
  <c r="C27" i="1"/>
  <c r="F38" i="1" l="1"/>
  <c r="F20" i="1"/>
</calcChain>
</file>

<file path=xl/sharedStrings.xml><?xml version="1.0" encoding="utf-8"?>
<sst xmlns="http://schemas.openxmlformats.org/spreadsheetml/2006/main" count="40" uniqueCount="30">
  <si>
    <t>SISTEMA INTEGRAL DE ASEO PUBLICO DE LEON GUANAJUATO
Estado de Variación en la Hacienda Pública
Del 01/01/2025 al 30/09/2025
(Cifras en Pesos)</t>
  </si>
  <si>
    <t>Concepto</t>
  </si>
  <si>
    <t>Hacienda Pública / Patrimonio Contribuido</t>
  </si>
  <si>
    <t>Hacienda Pública / Patrimonio Generado de Ejercicios Anteriores</t>
  </si>
  <si>
    <t>Hacienda Pública / Patrimonio Generado del Ejercicio</t>
  </si>
  <si>
    <t>Exceso o Insuficiencia en la Actualización de la Hacienda Pública / Patrimonio</t>
  </si>
  <si>
    <t>Total</t>
  </si>
  <si>
    <t>Hacienda Pública/Patrimonio Contribuido Neto de 2024</t>
  </si>
  <si>
    <t>Aportaciones</t>
  </si>
  <si>
    <t>Donaciones de Capital</t>
  </si>
  <si>
    <t>Actualización de la Hacienda Pública/Patrimonio</t>
  </si>
  <si>
    <t>Hacienda Pública/Patrimonio Generado Neto de 2024</t>
  </si>
  <si>
    <t>Resultados del Ejercicio (Ahorro/Desahorro)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</si>
  <si>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</si>
  <si>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</si>
  <si>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</si>
  <si>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</si>
  <si>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 Neto de 2024</t>
  </si>
  <si>
    <t>Resultado por Posición Monetaria</t>
  </si>
  <si>
    <t>Resultado por Tenencia de Activos no Monetarios</t>
  </si>
  <si>
    <t>Hacienda Pública/Patrimonio Neto Final de 2024</t>
  </si>
  <si>
    <t>Cambios en la Hacienda Pública/Patrimonio Contribuido Neto de 2025</t>
  </si>
  <si>
    <t>Variaciones de la Hacienda Pública/Patrimonio Generado Neto de 2025</t>
  </si>
  <si>
    <t>Cambios en el Exceso o Insuficiencia en la Actualización de la Hacienda Pública/Patrimonio Neto de 2025</t>
  </si>
  <si>
    <t>Hacienda Pública/Patrimonio Neto Final de 2025</t>
  </si>
  <si>
    <t>Bajo protesta de decir verdad declaramos que los Estados Financieros y sus notas, son razonablemente correctos y son responsabilidad del emisor.</t>
  </si>
  <si>
    <t>Director General</t>
  </si>
  <si>
    <t>Directora  de Desarrollo Institucional y Admón</t>
  </si>
  <si>
    <t>Lic. Fernqndo Trujillo Jiménez</t>
  </si>
  <si>
    <t>C.P. Héctor Rodrigo Gutiérrez Martín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</si>
</sst>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General_)"/>
    <numFmt numFmtId="166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18">
    <xf numFmtId="0" fontId="0" fillId="0" borderId="0"/>
    <xf numFmtId="165" fontId="1" fillId="0" borderId="0"/>
    <xf numFmtId="166" fontId="1" fillId="0" borderId="0"/>
    <xf numFmtId="43" fontId="5" fillId="0" borderId="0"/>
    <xf numFmtId="43" fontId="4" fillId="0" borderId="0"/>
    <xf numFmtId="43" fontId="4" fillId="0" borderId="0"/>
    <xf numFmtId="43" fontId="5" fillId="0" borderId="0"/>
    <xf numFmtId="44" fontId="1" fillId="0" borderId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  <xf numFmtId="43" fontId="6" fillId="0" borderId="0" applyFont="0" applyFill="0" applyBorder="0" applyAlignment="0" applyProtection="0"/>
  </cellStyleXfs>
  <cellXfs count="26">
    <xf numFmtId="0" fontId="0" fillId="0" borderId="0" xfId="0"/>
    <xf numFmtId="0" fontId="3" fillId="0" borderId="0" xfId="9" applyFont="1" applyAlignment="1">
      <alignment vertical="top" wrapText="1"/>
    </xf>
    <xf numFmtId="4" fontId="3" fillId="0" borderId="0" xfId="9" applyNumberFormat="1" applyFont="1" applyAlignment="1">
      <alignment vertical="top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 wrapText="1"/>
      <protection locked="0"/>
    </xf>
    <xf numFmtId="0" fontId="2" fillId="2" borderId="3" xfId="9" applyFont="1" applyFill="1" applyBorder="1" applyAlignment="1">
      <alignment horizontal="center" vertical="center" wrapText="1"/>
    </xf>
    <xf numFmtId="164" fontId="2" fillId="2" borderId="3" xfId="3" applyNumberFormat="1" applyFont="1" applyFill="1" applyBorder="1" applyAlignment="1">
      <alignment horizontal="center" vertical="center" wrapText="1"/>
    </xf>
    <xf numFmtId="0" fontId="2" fillId="0" borderId="3" xfId="9" applyFont="1" applyBorder="1" applyAlignment="1">
      <alignment horizontal="center" vertical="center" wrapText="1"/>
    </xf>
    <xf numFmtId="164" fontId="3" fillId="0" borderId="3" xfId="3" applyNumberFormat="1" applyFont="1" applyBorder="1" applyAlignment="1">
      <alignment horizontal="center" vertical="center" wrapText="1"/>
    </xf>
    <xf numFmtId="0" fontId="2" fillId="0" borderId="3" xfId="9" applyFont="1" applyBorder="1" applyAlignment="1">
      <alignment horizontal="left" vertical="top" wrapText="1" indent="1"/>
    </xf>
    <xf numFmtId="4" fontId="2" fillId="0" borderId="3" xfId="9" applyNumberFormat="1" applyFont="1" applyBorder="1" applyProtection="1">
      <protection locked="0"/>
    </xf>
    <xf numFmtId="0" fontId="3" fillId="0" borderId="3" xfId="9" applyFont="1" applyBorder="1" applyAlignment="1">
      <alignment horizontal="left" vertical="top" wrapText="1" indent="2"/>
    </xf>
    <xf numFmtId="4" fontId="3" fillId="0" borderId="3" xfId="9" applyNumberFormat="1" applyFont="1" applyBorder="1" applyProtection="1">
      <protection locked="0"/>
    </xf>
    <xf numFmtId="0" fontId="3" fillId="0" borderId="3" xfId="9" applyFont="1" applyBorder="1" applyAlignment="1">
      <alignment horizontal="left" vertical="top" wrapText="1" indent="1"/>
    </xf>
    <xf numFmtId="0" fontId="2" fillId="0" borderId="3" xfId="9" applyFont="1" applyBorder="1" applyAlignment="1">
      <alignment vertical="top" wrapText="1"/>
    </xf>
    <xf numFmtId="4" fontId="3" fillId="0" borderId="3" xfId="9" applyNumberFormat="1" applyFont="1" applyBorder="1" applyAlignment="1" applyProtection="1">
      <alignment vertical="top"/>
      <protection locked="0"/>
    </xf>
    <xf numFmtId="4" fontId="2" fillId="0" borderId="3" xfId="9" applyNumberFormat="1" applyFont="1" applyBorder="1" applyAlignment="1" applyProtection="1">
      <alignment vertical="center"/>
      <protection locked="0"/>
    </xf>
    <xf numFmtId="0" fontId="1" fillId="0" borderId="0" xfId="9" applyAlignment="1" applyProtection="1">
      <alignment horizontal="left" vertical="top" indent="1"/>
      <protection locked="0"/>
    </xf>
    <xf numFmtId="43" fontId="3" fillId="0" borderId="3" xfId="17" applyFont="1" applyBorder="1" applyAlignment="1" applyProtection="1">
      <alignment horizontal="right" vertical="top" wrapText="1"/>
      <protection locked="0"/>
    </xf>
    <xf numFmtId="4" fontId="2" fillId="0" borderId="3" xfId="9" applyNumberFormat="1" applyFont="1" applyBorder="1" applyAlignment="1" applyProtection="1">
      <alignment horizontal="right"/>
      <protection locked="0"/>
    </xf>
    <xf numFmtId="4" fontId="2" fillId="0" borderId="4" xfId="9" applyNumberFormat="1" applyFont="1" applyBorder="1" applyProtection="1">
      <protection locked="0"/>
    </xf>
    <xf numFmtId="43" fontId="3" fillId="0" borderId="0" xfId="17" applyFont="1" applyAlignment="1" applyProtection="1">
      <alignment vertical="top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0" fillId="0" borderId="1" xfId="0" applyBorder="1"/>
    <xf numFmtId="0" fontId="0" fillId="0" borderId="2" xfId="0" applyBorder="1"/>
  </cellXfs>
  <cellStyles count="18">
    <cellStyle name="=C:\WINNT\SYSTEM32\COMMAND.COM" xfId="1" xr:uid="{00000000-0005-0000-0000-000001000000}"/>
    <cellStyle name="Euro" xfId="2" xr:uid="{00000000-0005-0000-0000-000002000000}"/>
    <cellStyle name="Millares" xfId="17" builtinId="3"/>
    <cellStyle name="Millares 2" xfId="3" xr:uid="{00000000-0005-0000-0000-000003000000}"/>
    <cellStyle name="Millares 2 2" xfId="4" xr:uid="{00000000-0005-0000-0000-000004000000}"/>
    <cellStyle name="Millares 2 3" xfId="5" xr:uid="{00000000-0005-0000-0000-000005000000}"/>
    <cellStyle name="Millares 3" xfId="6" xr:uid="{00000000-0005-0000-0000-000006000000}"/>
    <cellStyle name="Moneda 2" xfId="7" xr:uid="{00000000-0005-0000-0000-000007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4"/>
  <sheetViews>
    <sheetView tabSelected="1" zoomScaleNormal="100" workbookViewId="0">
      <selection activeCell="F44" sqref="A1:F44"/>
    </sheetView>
  </sheetViews>
  <sheetFormatPr baseColWidth="10" defaultColWidth="12" defaultRowHeight="11.25" x14ac:dyDescent="0.2"/>
  <cols>
    <col min="1" max="1" width="61.6640625" style="5" customWidth="1"/>
    <col min="2" max="5" width="20.6640625" style="3" customWidth="1"/>
    <col min="6" max="6" width="18.33203125" style="3" customWidth="1"/>
    <col min="7" max="7" width="12" style="4" customWidth="1"/>
    <col min="8" max="16384" width="12" style="4"/>
  </cols>
  <sheetData>
    <row r="1" spans="1:6" ht="45" customHeight="1" x14ac:dyDescent="0.2">
      <c r="A1" s="23" t="s">
        <v>0</v>
      </c>
      <c r="B1" s="24"/>
      <c r="C1" s="24"/>
      <c r="D1" s="24"/>
      <c r="E1" s="24"/>
      <c r="F1" s="25"/>
    </row>
    <row r="2" spans="1:6" s="5" customFormat="1" ht="60.75" customHeight="1" x14ac:dyDescent="0.2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</row>
    <row r="3" spans="1:6" s="5" customFormat="1" ht="11.25" customHeight="1" x14ac:dyDescent="0.2">
      <c r="A3" s="8"/>
      <c r="B3" s="9"/>
      <c r="C3" s="9"/>
      <c r="D3" s="9"/>
      <c r="E3" s="9"/>
      <c r="F3" s="9"/>
    </row>
    <row r="4" spans="1:6" ht="11.25" customHeight="1" x14ac:dyDescent="0.2">
      <c r="A4" s="10" t="s">
        <v>7</v>
      </c>
      <c r="B4" s="11">
        <f>SUM(B5:B7)</f>
        <v>41622417.060000002</v>
      </c>
      <c r="C4" s="13">
        <v>0</v>
      </c>
      <c r="D4" s="13">
        <v>0</v>
      </c>
      <c r="E4" s="13">
        <v>0</v>
      </c>
      <c r="F4" s="11">
        <f>B4</f>
        <v>41622417.060000002</v>
      </c>
    </row>
    <row r="5" spans="1:6" ht="11.25" customHeight="1" x14ac:dyDescent="0.2">
      <c r="A5" s="12" t="s">
        <v>8</v>
      </c>
      <c r="B5" s="13">
        <v>41622417.060000002</v>
      </c>
      <c r="C5" s="13">
        <v>0</v>
      </c>
      <c r="D5" s="13">
        <v>0</v>
      </c>
      <c r="E5" s="13">
        <v>0</v>
      </c>
      <c r="F5" s="11">
        <f>B5</f>
        <v>41622417.060000002</v>
      </c>
    </row>
    <row r="6" spans="1:6" ht="11.25" customHeight="1" x14ac:dyDescent="0.2">
      <c r="A6" s="12" t="s">
        <v>9</v>
      </c>
      <c r="B6" s="13">
        <v>0</v>
      </c>
      <c r="C6" s="13">
        <v>0</v>
      </c>
      <c r="D6" s="13">
        <v>0</v>
      </c>
      <c r="E6" s="13">
        <v>0</v>
      </c>
      <c r="F6" s="11">
        <f>B6</f>
        <v>0</v>
      </c>
    </row>
    <row r="7" spans="1:6" ht="11.25" customHeight="1" x14ac:dyDescent="0.2">
      <c r="A7" s="12" t="s">
        <v>10</v>
      </c>
      <c r="B7" s="13">
        <v>0</v>
      </c>
      <c r="C7" s="13">
        <v>0</v>
      </c>
      <c r="D7" s="13">
        <v>0</v>
      </c>
      <c r="E7" s="13">
        <v>0</v>
      </c>
      <c r="F7" s="11">
        <f>B7</f>
        <v>0</v>
      </c>
    </row>
    <row r="8" spans="1:6" ht="11.25" customHeight="1" x14ac:dyDescent="0.2">
      <c r="A8" s="14"/>
      <c r="B8" s="9"/>
      <c r="C8" s="9"/>
      <c r="D8" s="9"/>
      <c r="E8" s="9"/>
      <c r="F8" s="9"/>
    </row>
    <row r="9" spans="1:6" ht="11.25" customHeight="1" x14ac:dyDescent="0.2">
      <c r="A9" s="10" t="s">
        <v>11</v>
      </c>
      <c r="B9" s="13">
        <v>0</v>
      </c>
      <c r="C9" s="11">
        <v>48537440.210000001</v>
      </c>
      <c r="D9" s="11">
        <v>22058105.690000001</v>
      </c>
      <c r="E9" s="13">
        <v>0</v>
      </c>
      <c r="F9" s="11">
        <f>SUM(F10:F14)</f>
        <v>48537440.210000001</v>
      </c>
    </row>
    <row r="10" spans="1:6" ht="11.25" customHeight="1" x14ac:dyDescent="0.2">
      <c r="A10" s="12" t="s">
        <v>12</v>
      </c>
      <c r="B10" s="13">
        <v>0</v>
      </c>
      <c r="C10" s="13">
        <v>0</v>
      </c>
      <c r="D10" s="13">
        <v>22058105.690000001</v>
      </c>
      <c r="E10" s="13">
        <v>0</v>
      </c>
      <c r="F10" s="11">
        <v>0</v>
      </c>
    </row>
    <row r="11" spans="1:6" ht="11.25" customHeight="1" x14ac:dyDescent="0.2">
      <c r="A11" s="12" t="s">
        <v>13</v>
      </c>
      <c r="B11" s="13">
        <v>0</v>
      </c>
      <c r="C11" s="13">
        <v>48537440.210000001</v>
      </c>
      <c r="D11" s="13">
        <v>0</v>
      </c>
      <c r="E11" s="13">
        <v>0</v>
      </c>
      <c r="F11" s="11">
        <f>C11</f>
        <v>48537440.210000001</v>
      </c>
    </row>
    <row r="12" spans="1:6" ht="11.25" customHeight="1" x14ac:dyDescent="0.2">
      <c r="A12" s="12" t="s">
        <v>14</v>
      </c>
      <c r="B12" s="13">
        <v>0</v>
      </c>
      <c r="C12" s="13">
        <v>0</v>
      </c>
      <c r="D12" s="13">
        <v>0</v>
      </c>
      <c r="E12" s="13">
        <v>0</v>
      </c>
      <c r="F12" s="11">
        <v>0</v>
      </c>
    </row>
    <row r="13" spans="1:6" ht="11.25" customHeight="1" x14ac:dyDescent="0.2">
      <c r="A13" s="12" t="s">
        <v>15</v>
      </c>
      <c r="B13" s="13">
        <v>0</v>
      </c>
      <c r="C13" s="13">
        <v>0</v>
      </c>
      <c r="D13" s="13">
        <v>0</v>
      </c>
      <c r="E13" s="13">
        <v>0</v>
      </c>
      <c r="F13" s="11">
        <v>0</v>
      </c>
    </row>
    <row r="14" spans="1:6" ht="11.25" customHeight="1" x14ac:dyDescent="0.2">
      <c r="A14" s="12" t="s">
        <v>16</v>
      </c>
      <c r="B14" s="13">
        <v>0</v>
      </c>
      <c r="C14" s="13">
        <v>0</v>
      </c>
      <c r="D14" s="13">
        <v>0</v>
      </c>
      <c r="E14" s="13">
        <v>0</v>
      </c>
      <c r="F14" s="11">
        <v>0</v>
      </c>
    </row>
    <row r="15" spans="1:6" ht="11.25" customHeight="1" x14ac:dyDescent="0.2">
      <c r="A15" s="14"/>
      <c r="B15" s="9"/>
      <c r="C15" s="9"/>
      <c r="D15" s="9"/>
      <c r="E15" s="9"/>
      <c r="F15" s="9"/>
    </row>
    <row r="16" spans="1:6" ht="22.5" customHeight="1" x14ac:dyDescent="0.2">
      <c r="A16" s="10" t="s">
        <v>17</v>
      </c>
      <c r="B16" s="13">
        <v>0</v>
      </c>
      <c r="C16" s="13">
        <v>0</v>
      </c>
      <c r="D16" s="13">
        <v>0</v>
      </c>
      <c r="E16" s="11">
        <v>0</v>
      </c>
      <c r="F16" s="11">
        <v>0</v>
      </c>
    </row>
    <row r="17" spans="1:6" ht="11.25" customHeight="1" x14ac:dyDescent="0.2">
      <c r="A17" s="12" t="s">
        <v>18</v>
      </c>
      <c r="B17" s="13">
        <v>0</v>
      </c>
      <c r="C17" s="13">
        <v>0</v>
      </c>
      <c r="D17" s="13">
        <v>0</v>
      </c>
      <c r="E17" s="13">
        <v>0</v>
      </c>
      <c r="F17" s="11">
        <v>0</v>
      </c>
    </row>
    <row r="18" spans="1:6" ht="11.25" customHeight="1" x14ac:dyDescent="0.2">
      <c r="A18" s="12" t="s">
        <v>19</v>
      </c>
      <c r="B18" s="13">
        <v>0</v>
      </c>
      <c r="C18" s="13">
        <v>0</v>
      </c>
      <c r="D18" s="13">
        <v>0</v>
      </c>
      <c r="E18" s="13">
        <v>0</v>
      </c>
      <c r="F18" s="11">
        <v>0</v>
      </c>
    </row>
    <row r="19" spans="1:6" ht="11.25" customHeight="1" x14ac:dyDescent="0.2">
      <c r="A19" s="14"/>
      <c r="B19" s="9"/>
      <c r="C19" s="9"/>
      <c r="D19" s="9"/>
      <c r="E19" s="9"/>
      <c r="F19" s="9"/>
    </row>
    <row r="20" spans="1:6" ht="11.25" customHeight="1" x14ac:dyDescent="0.2">
      <c r="A20" s="10" t="s">
        <v>20</v>
      </c>
      <c r="B20" s="20">
        <f>SUM(B5:B7)</f>
        <v>41622417.060000002</v>
      </c>
      <c r="C20" s="20">
        <f>C9</f>
        <v>48537440.210000001</v>
      </c>
      <c r="D20" s="20">
        <f>D9</f>
        <v>22058105.690000001</v>
      </c>
      <c r="E20" s="20">
        <v>0</v>
      </c>
      <c r="F20" s="21">
        <f>B20+C20+D20+E20</f>
        <v>112217962.96000001</v>
      </c>
    </row>
    <row r="21" spans="1:6" ht="11.25" customHeight="1" x14ac:dyDescent="0.2">
      <c r="A21" s="15"/>
      <c r="B21" s="9"/>
      <c r="C21" s="9"/>
      <c r="D21" s="9"/>
      <c r="E21" s="9"/>
      <c r="F21" s="9"/>
    </row>
    <row r="22" spans="1:6" ht="22.5" customHeight="1" x14ac:dyDescent="0.2">
      <c r="A22" s="10" t="s">
        <v>21</v>
      </c>
      <c r="B22" s="11">
        <v>0</v>
      </c>
      <c r="C22" s="13">
        <v>0</v>
      </c>
      <c r="D22" s="13">
        <v>0</v>
      </c>
      <c r="E22" s="13">
        <v>0</v>
      </c>
      <c r="F22" s="11">
        <v>0</v>
      </c>
    </row>
    <row r="23" spans="1:6" ht="11.25" customHeight="1" x14ac:dyDescent="0.2">
      <c r="A23" s="12" t="s">
        <v>8</v>
      </c>
      <c r="B23" s="13">
        <v>0</v>
      </c>
      <c r="C23" s="13">
        <v>0</v>
      </c>
      <c r="D23" s="13">
        <v>0</v>
      </c>
      <c r="E23" s="13">
        <v>0</v>
      </c>
      <c r="F23" s="11">
        <v>0</v>
      </c>
    </row>
    <row r="24" spans="1:6" ht="11.25" customHeight="1" x14ac:dyDescent="0.2">
      <c r="A24" s="12" t="s">
        <v>9</v>
      </c>
      <c r="B24" s="13">
        <v>0</v>
      </c>
      <c r="C24" s="13">
        <v>0</v>
      </c>
      <c r="D24" s="13">
        <v>0</v>
      </c>
      <c r="E24" s="13">
        <v>0</v>
      </c>
      <c r="F24" s="11">
        <v>0</v>
      </c>
    </row>
    <row r="25" spans="1:6" ht="11.25" customHeight="1" x14ac:dyDescent="0.2">
      <c r="A25" s="12" t="s">
        <v>10</v>
      </c>
      <c r="B25" s="13">
        <v>0</v>
      </c>
      <c r="C25" s="13">
        <v>0</v>
      </c>
      <c r="D25" s="13">
        <v>0</v>
      </c>
      <c r="E25" s="13">
        <v>0</v>
      </c>
      <c r="F25" s="11">
        <v>0</v>
      </c>
    </row>
    <row r="26" spans="1:6" ht="11.25" customHeight="1" x14ac:dyDescent="0.2">
      <c r="A26" s="14"/>
      <c r="B26" s="9"/>
      <c r="C26" s="9"/>
      <c r="D26" s="9"/>
      <c r="E26" s="9"/>
      <c r="F26" s="9"/>
    </row>
    <row r="27" spans="1:6" ht="22.5" customHeight="1" x14ac:dyDescent="0.2">
      <c r="A27" s="10" t="s">
        <v>22</v>
      </c>
      <c r="B27" s="13">
        <v>0</v>
      </c>
      <c r="C27" s="11">
        <f>C29</f>
        <v>20565946.23</v>
      </c>
      <c r="D27" s="11">
        <f>SUM(D28:D32)</f>
        <v>14263494.717599992</v>
      </c>
      <c r="E27" s="13">
        <v>0</v>
      </c>
      <c r="F27" s="11">
        <f>C27+D27</f>
        <v>34829440.947599992</v>
      </c>
    </row>
    <row r="28" spans="1:6" ht="11.25" customHeight="1" x14ac:dyDescent="0.2">
      <c r="A28" s="12" t="s">
        <v>12</v>
      </c>
      <c r="B28" s="13">
        <v>0</v>
      </c>
      <c r="C28" s="13">
        <v>0</v>
      </c>
      <c r="D28" s="19">
        <v>36321600.407599993</v>
      </c>
      <c r="E28" s="13">
        <v>0</v>
      </c>
      <c r="F28" s="11">
        <f>D28</f>
        <v>36321600.407599993</v>
      </c>
    </row>
    <row r="29" spans="1:6" ht="11.25" customHeight="1" x14ac:dyDescent="0.2">
      <c r="A29" s="12" t="s">
        <v>13</v>
      </c>
      <c r="B29" s="13">
        <v>0</v>
      </c>
      <c r="C29" s="19">
        <v>20565946.23</v>
      </c>
      <c r="D29" s="13">
        <v>-22058105.690000001</v>
      </c>
      <c r="E29" s="13">
        <v>0</v>
      </c>
      <c r="F29" s="11">
        <f>C29+D29</f>
        <v>-1492159.4600000009</v>
      </c>
    </row>
    <row r="30" spans="1:6" ht="11.25" customHeight="1" x14ac:dyDescent="0.2">
      <c r="A30" s="12" t="s">
        <v>14</v>
      </c>
      <c r="B30" s="13">
        <v>0</v>
      </c>
      <c r="C30" s="13">
        <v>0</v>
      </c>
      <c r="D30" s="16">
        <v>0</v>
      </c>
      <c r="E30" s="13">
        <v>0</v>
      </c>
      <c r="F30" s="11">
        <v>0</v>
      </c>
    </row>
    <row r="31" spans="1:6" ht="11.25" customHeight="1" x14ac:dyDescent="0.2">
      <c r="A31" s="12" t="s">
        <v>15</v>
      </c>
      <c r="B31" s="13">
        <v>0</v>
      </c>
      <c r="C31" s="13">
        <v>0</v>
      </c>
      <c r="D31" s="16">
        <v>0</v>
      </c>
      <c r="E31" s="13">
        <v>0</v>
      </c>
      <c r="F31" s="11">
        <v>0</v>
      </c>
    </row>
    <row r="32" spans="1:6" ht="11.25" customHeight="1" x14ac:dyDescent="0.2">
      <c r="A32" s="12" t="s">
        <v>16</v>
      </c>
      <c r="B32" s="13">
        <v>0</v>
      </c>
      <c r="C32" s="13">
        <v>0</v>
      </c>
      <c r="D32" s="16">
        <v>0</v>
      </c>
      <c r="E32" s="13">
        <v>0</v>
      </c>
      <c r="F32" s="11">
        <v>0</v>
      </c>
    </row>
    <row r="33" spans="1:6" ht="11.25" customHeight="1" x14ac:dyDescent="0.2">
      <c r="A33" s="14"/>
      <c r="B33" s="9"/>
      <c r="C33" s="9"/>
      <c r="D33" s="9"/>
      <c r="E33" s="9"/>
      <c r="F33" s="9"/>
    </row>
    <row r="34" spans="1:6" ht="22.5" customHeight="1" x14ac:dyDescent="0.2">
      <c r="A34" s="10" t="s">
        <v>23</v>
      </c>
      <c r="B34" s="13">
        <v>0</v>
      </c>
      <c r="C34" s="13">
        <v>0</v>
      </c>
      <c r="D34" s="13">
        <v>0</v>
      </c>
      <c r="E34" s="11">
        <v>0</v>
      </c>
      <c r="F34" s="13">
        <v>0</v>
      </c>
    </row>
    <row r="35" spans="1:6" ht="11.25" customHeight="1" x14ac:dyDescent="0.2">
      <c r="A35" s="12" t="s">
        <v>18</v>
      </c>
      <c r="B35" s="13">
        <v>0</v>
      </c>
      <c r="C35" s="13">
        <v>0</v>
      </c>
      <c r="D35" s="13">
        <v>0</v>
      </c>
      <c r="E35" s="13">
        <v>0</v>
      </c>
      <c r="F35" s="11">
        <v>0</v>
      </c>
    </row>
    <row r="36" spans="1:6" ht="11.25" customHeight="1" x14ac:dyDescent="0.2">
      <c r="A36" s="12" t="s">
        <v>19</v>
      </c>
      <c r="B36" s="13">
        <v>0</v>
      </c>
      <c r="C36" s="13">
        <v>0</v>
      </c>
      <c r="D36" s="13">
        <v>0</v>
      </c>
      <c r="E36" s="13">
        <v>0</v>
      </c>
      <c r="F36" s="11">
        <v>0</v>
      </c>
    </row>
    <row r="37" spans="1:6" ht="11.25" customHeight="1" x14ac:dyDescent="0.2">
      <c r="A37" s="14"/>
      <c r="B37" s="9"/>
      <c r="C37" s="9"/>
      <c r="D37" s="9"/>
      <c r="E37" s="9"/>
      <c r="F37" s="9"/>
    </row>
    <row r="38" spans="1:6" ht="11.25" customHeight="1" x14ac:dyDescent="0.2">
      <c r="A38" s="10" t="s">
        <v>24</v>
      </c>
      <c r="B38" s="17">
        <f>B20+B22</f>
        <v>41622417.060000002</v>
      </c>
      <c r="C38" s="17">
        <f>C20+C27</f>
        <v>69103386.439999998</v>
      </c>
      <c r="D38" s="17">
        <f>D27+D20</f>
        <v>36321600.407599993</v>
      </c>
      <c r="E38" s="17">
        <f>E34+E20</f>
        <v>0</v>
      </c>
      <c r="F38" s="17">
        <f>B38+C38+D38+E38</f>
        <v>147047403.90759999</v>
      </c>
    </row>
    <row r="39" spans="1:6" x14ac:dyDescent="0.2">
      <c r="A39" s="1"/>
      <c r="B39" s="2"/>
      <c r="C39" s="2"/>
      <c r="D39" s="2"/>
      <c r="E39" s="2"/>
      <c r="F39" s="2"/>
    </row>
    <row r="40" spans="1:6" ht="12.75" customHeight="1" x14ac:dyDescent="0.2">
      <c r="A40" s="18" t="s">
        <v>25</v>
      </c>
    </row>
    <row r="42" spans="1:6" x14ac:dyDescent="0.2">
      <c r="A42" s="4" t="s">
        <v>26</v>
      </c>
      <c r="B42" s="4" t="s">
        <v>27</v>
      </c>
      <c r="C42" s="22"/>
    </row>
    <row r="43" spans="1:6" x14ac:dyDescent="0.2">
      <c r="A43" s="4"/>
      <c r="B43" s="4"/>
      <c r="C43" s="22"/>
    </row>
    <row r="44" spans="1:6" x14ac:dyDescent="0.2">
      <c r="A44" s="4" t="s">
        <v>28</v>
      </c>
      <c r="B44" s="4" t="s">
        <v>29</v>
      </c>
      <c r="C44" s="22"/>
    </row>
  </sheetData>
  <mergeCells count="1">
    <mergeCell ref="A1:F1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VHP</vt:lpstr>
      <vt:lpstr>VHP!Área_de_impresión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David Sanchez</cp:lastModifiedBy>
  <cp:lastPrinted>2025-10-16T18:56:18Z</cp:lastPrinted>
  <dcterms:created xsi:type="dcterms:W3CDTF">2012-12-11T20:30:33Z</dcterms:created>
  <dcterms:modified xsi:type="dcterms:W3CDTF">2025-10-16T18:57:12Z</dcterms:modified>
</cp:coreProperties>
</file>